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homepage\Results\2024\"/>
    </mc:Choice>
  </mc:AlternateContent>
  <xr:revisionPtr revIDLastSave="0" documentId="8_{B8A4177D-7EDB-40FB-998B-32E25BCEC658}" xr6:coauthVersionLast="47" xr6:coauthVersionMax="47" xr10:uidLastSave="{00000000-0000-0000-0000-000000000000}"/>
  <bookViews>
    <workbookView xWindow="-525" yWindow="0" windowWidth="26880" windowHeight="15735" xr2:uid="{00000000-000D-0000-FFFF-FFFF00000000}"/>
  </bookViews>
  <sheets>
    <sheet name="UNDER 11's" sheetId="1" r:id="rId1"/>
    <sheet name="UNDER 13's" sheetId="2" r:id="rId2"/>
    <sheet name="UNDER 15's" sheetId="3" r:id="rId3"/>
    <sheet name="UNDER 17's" sheetId="4" r:id="rId4"/>
    <sheet name="SENIOR &amp; VET (40+) MEN" sheetId="6" r:id="rId5"/>
    <sheet name="SENIOR &amp; VET (35+) WOMEN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3" i="6"/>
  <c r="M4" i="6"/>
  <c r="M15" i="6"/>
  <c r="M19" i="6"/>
  <c r="M17" i="6"/>
  <c r="M9" i="6"/>
  <c r="M10" i="6"/>
  <c r="M5" i="6"/>
  <c r="M26" i="6"/>
  <c r="M12" i="6"/>
  <c r="M16" i="6"/>
  <c r="M8" i="6"/>
  <c r="M20" i="6"/>
  <c r="M11" i="6"/>
  <c r="M14" i="6"/>
  <c r="M18" i="6"/>
  <c r="M28" i="6"/>
  <c r="M22" i="6"/>
  <c r="M23" i="6"/>
  <c r="M24" i="6"/>
  <c r="M27" i="6"/>
  <c r="M30" i="6"/>
  <c r="M13" i="6"/>
  <c r="M32" i="6"/>
  <c r="M21" i="6"/>
  <c r="M25" i="6"/>
  <c r="M29" i="6"/>
  <c r="M31" i="6"/>
  <c r="M35" i="6"/>
  <c r="M33" i="6"/>
  <c r="M34" i="6"/>
  <c r="M36" i="6"/>
  <c r="J36" i="6"/>
  <c r="J34" i="6"/>
  <c r="J33" i="6"/>
  <c r="J35" i="6"/>
  <c r="J31" i="6"/>
  <c r="J29" i="6"/>
  <c r="J25" i="6"/>
  <c r="J21" i="6"/>
  <c r="J32" i="6"/>
  <c r="J13" i="6"/>
  <c r="J30" i="6"/>
  <c r="J27" i="6"/>
  <c r="J24" i="6"/>
  <c r="J23" i="6"/>
  <c r="J22" i="6"/>
  <c r="J28" i="6"/>
  <c r="J18" i="6"/>
  <c r="J14" i="6"/>
  <c r="J38" i="6"/>
  <c r="J11" i="6"/>
  <c r="J20" i="6"/>
  <c r="J8" i="6"/>
  <c r="J16" i="6"/>
  <c r="J12" i="6"/>
  <c r="J26" i="6"/>
  <c r="J5" i="6"/>
  <c r="J10" i="6"/>
  <c r="J9" i="6"/>
  <c r="J17" i="6"/>
  <c r="J19" i="6"/>
  <c r="J15" i="6"/>
  <c r="J4" i="6"/>
  <c r="J3" i="6"/>
  <c r="J7" i="6"/>
  <c r="G37" i="6"/>
  <c r="J6" i="6"/>
  <c r="G36" i="6"/>
  <c r="G34" i="6"/>
  <c r="G33" i="6"/>
  <c r="G35" i="6"/>
  <c r="G31" i="6"/>
  <c r="G29" i="6"/>
  <c r="G25" i="6"/>
  <c r="G21" i="6"/>
  <c r="G32" i="6"/>
  <c r="G13" i="6"/>
  <c r="G30" i="6"/>
  <c r="G27" i="6"/>
  <c r="G24" i="6"/>
  <c r="G23" i="6"/>
  <c r="G22" i="6"/>
  <c r="G28" i="6"/>
  <c r="G18" i="6"/>
  <c r="G14" i="6"/>
  <c r="G38" i="6"/>
  <c r="G11" i="6"/>
  <c r="G20" i="6"/>
  <c r="G8" i="6"/>
  <c r="G16" i="6"/>
  <c r="G12" i="6"/>
  <c r="G26" i="6"/>
  <c r="G5" i="6"/>
  <c r="G10" i="6"/>
  <c r="G9" i="6"/>
  <c r="G17" i="6"/>
  <c r="G19" i="6"/>
  <c r="G15" i="6"/>
  <c r="G4" i="6"/>
  <c r="G3" i="6"/>
  <c r="G7" i="6"/>
  <c r="G6" i="6"/>
  <c r="H33" i="10"/>
  <c r="H15" i="10"/>
  <c r="K41" i="10"/>
  <c r="K40" i="10"/>
  <c r="K39" i="10"/>
  <c r="K36" i="10"/>
  <c r="K33" i="10"/>
  <c r="K32" i="10"/>
  <c r="K29" i="10"/>
  <c r="K35" i="10"/>
  <c r="K30" i="10"/>
  <c r="K37" i="10"/>
  <c r="K22" i="10"/>
  <c r="K26" i="10"/>
  <c r="K12" i="10"/>
  <c r="K28" i="10"/>
  <c r="K21" i="10"/>
  <c r="K25" i="10"/>
  <c r="K16" i="10"/>
  <c r="K23" i="10"/>
  <c r="K18" i="10"/>
  <c r="K27" i="10"/>
  <c r="K20" i="10"/>
  <c r="K24" i="10"/>
  <c r="K15" i="10"/>
  <c r="K38" i="10"/>
  <c r="K9" i="10"/>
  <c r="K17" i="10"/>
  <c r="K8" i="10"/>
  <c r="K6" i="10"/>
  <c r="K4" i="10"/>
  <c r="K5" i="10"/>
  <c r="K10" i="10"/>
  <c r="K19" i="10"/>
  <c r="K31" i="10"/>
  <c r="K13" i="10"/>
  <c r="K34" i="10"/>
  <c r="K3" i="10"/>
  <c r="K11" i="10"/>
  <c r="K2" i="10"/>
  <c r="K14" i="10"/>
  <c r="K7" i="10"/>
  <c r="H41" i="10"/>
  <c r="H40" i="10"/>
  <c r="H39" i="10"/>
  <c r="H36" i="10"/>
  <c r="H32" i="10"/>
  <c r="H29" i="10"/>
  <c r="H35" i="10"/>
  <c r="H30" i="10"/>
  <c r="H37" i="10"/>
  <c r="H22" i="10"/>
  <c r="H26" i="10"/>
  <c r="H12" i="10"/>
  <c r="H28" i="10"/>
  <c r="H21" i="10"/>
  <c r="H25" i="10"/>
  <c r="H16" i="10"/>
  <c r="H23" i="10"/>
  <c r="H18" i="10"/>
  <c r="H27" i="10"/>
  <c r="H20" i="10"/>
  <c r="H24" i="10"/>
  <c r="H38" i="10"/>
  <c r="H9" i="10"/>
  <c r="H17" i="10"/>
  <c r="H8" i="10"/>
  <c r="H6" i="10"/>
  <c r="H4" i="10"/>
  <c r="H5" i="10"/>
  <c r="H10" i="10"/>
  <c r="H19" i="10"/>
  <c r="H31" i="10"/>
  <c r="H13" i="10"/>
  <c r="H34" i="10"/>
  <c r="H3" i="10"/>
  <c r="H11" i="10"/>
  <c r="H2" i="10"/>
  <c r="H14" i="10"/>
  <c r="H7" i="10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5" i="4"/>
  <c r="A6" i="4" s="1"/>
  <c r="A7" i="4" s="1"/>
  <c r="A8" i="4" s="1"/>
  <c r="A9" i="4" s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</calcChain>
</file>

<file path=xl/sharedStrings.xml><?xml version="1.0" encoding="utf-8"?>
<sst xmlns="http://schemas.openxmlformats.org/spreadsheetml/2006/main" count="919" uniqueCount="481">
  <si>
    <t>POS.</t>
  </si>
  <si>
    <t>ATHLETE NAME</t>
  </si>
  <si>
    <t>CLUB NAME</t>
  </si>
  <si>
    <t>TIME</t>
  </si>
  <si>
    <t>LEG 1</t>
  </si>
  <si>
    <t>LEG 2</t>
  </si>
  <si>
    <t>LEG 3</t>
  </si>
  <si>
    <t>LEG 4</t>
  </si>
  <si>
    <t>TOTAL</t>
  </si>
  <si>
    <t>BIB NO.</t>
  </si>
  <si>
    <t>M/F</t>
  </si>
  <si>
    <t>F</t>
  </si>
  <si>
    <t>M</t>
  </si>
  <si>
    <t>ADA PENFOLD</t>
  </si>
  <si>
    <t>NORTH SHIELDS POLYTECHNIC CLUB</t>
  </si>
  <si>
    <t>RUBY COLLINS</t>
  </si>
  <si>
    <t>ELLIE NELSON</t>
  </si>
  <si>
    <t>ANNA BUTLER</t>
  </si>
  <si>
    <t>SUNDERLAND HARRIERS &amp; A.C.</t>
  </si>
  <si>
    <t>ELSIE SMITH</t>
  </si>
  <si>
    <t>PHOEBE GRIEVESON</t>
  </si>
  <si>
    <t>SEDGEFIELD HARRIERS</t>
  </si>
  <si>
    <t>GEORGIA FORD-HUTCHINSON</t>
  </si>
  <si>
    <t>TILLI LEWIS</t>
  </si>
  <si>
    <t>CASEY MCPHERSON</t>
  </si>
  <si>
    <t>MAGGIE CHARLTON</t>
  </si>
  <si>
    <t>ROSA SCOTT</t>
  </si>
  <si>
    <t>LUCY SIMPSON</t>
  </si>
  <si>
    <t>KATIE TAYLOR</t>
  </si>
  <si>
    <t>ADELAIDE WIGHT</t>
  </si>
  <si>
    <t>ISOKEN ERHARUYI</t>
  </si>
  <si>
    <t>OLIVIA BARROW</t>
  </si>
  <si>
    <t>EDIE TINDALE</t>
  </si>
  <si>
    <t>EVIE GRAY</t>
  </si>
  <si>
    <t>IRIS WILLIAMS</t>
  </si>
  <si>
    <t>SKYE HEATH</t>
  </si>
  <si>
    <t>DERWENTSIDE AC</t>
  </si>
  <si>
    <t>GOSFORTH HARRIERS &amp; AC</t>
  </si>
  <si>
    <t>HOUGHTON HARRIERS &amp; AC</t>
  </si>
  <si>
    <t>CROOK &amp; DISTRICT SPORTS AC</t>
  </si>
  <si>
    <t>CHESTER-LE-STREET &amp; DISTRICT AC</t>
  </si>
  <si>
    <t>DARLINGTON HARRIERS &amp; AC</t>
  </si>
  <si>
    <t>LYCILLE TEASDALE</t>
  </si>
  <si>
    <t>ELLA BROUGH</t>
  </si>
  <si>
    <t>ELIZA PAYNE</t>
  </si>
  <si>
    <t>BLYTH RUNNING CLUB</t>
  </si>
  <si>
    <t>OSCAR PAXTON</t>
  </si>
  <si>
    <t>FRASER COKER</t>
  </si>
  <si>
    <t>PHOENIX FLYERS</t>
  </si>
  <si>
    <t>ELLIS MCFARLANE</t>
  </si>
  <si>
    <t>JUDE HARRISON</t>
  </si>
  <si>
    <t>BLACKHILL BOUNDERS</t>
  </si>
  <si>
    <t>HENRY ANDERSON</t>
  </si>
  <si>
    <t>ALEX FIELDING</t>
  </si>
  <si>
    <t>SAM PORTER</t>
  </si>
  <si>
    <t>MICHAEL MCPHERSON</t>
  </si>
  <si>
    <t>ELLIOT KLEISER</t>
  </si>
  <si>
    <t>JAMES ENGLEHART</t>
  </si>
  <si>
    <t>ELLIOT GORTON</t>
  </si>
  <si>
    <t>GEORGE HARTIS</t>
  </si>
  <si>
    <t>LUKE THOMPSON</t>
  </si>
  <si>
    <t>MORPETH HARRIERS &amp; AC</t>
  </si>
  <si>
    <t>JOHNNY ARCHER</t>
  </si>
  <si>
    <t>LOGAN GARRINGTON</t>
  </si>
  <si>
    <t>GATESHEAD HARRIERS &amp; AC</t>
  </si>
  <si>
    <t>DANIEL THOMPSON</t>
  </si>
  <si>
    <t>UNATTACHED</t>
  </si>
  <si>
    <t>HARRY ROBSON</t>
  </si>
  <si>
    <t>ELSWICK HARRIERS</t>
  </si>
  <si>
    <t>JACOB MARTIN</t>
  </si>
  <si>
    <t>THOMAS MCCOLL</t>
  </si>
  <si>
    <t>JAMES DUNNING</t>
  </si>
  <si>
    <t>JACK ELLIS</t>
  </si>
  <si>
    <t>HENRY BRYCE</t>
  </si>
  <si>
    <t>MAX JOHNSON</t>
  </si>
  <si>
    <t>JACOB RAPER</t>
  </si>
  <si>
    <t>CALEB PENNICK</t>
  </si>
  <si>
    <t>EUAN BLACK</t>
  </si>
  <si>
    <t>DURHAM CITY HARRIERS &amp; AC</t>
  </si>
  <si>
    <t>ALEX SMITH</t>
  </si>
  <si>
    <t>HEATON HARRIERS &amp; AC</t>
  </si>
  <si>
    <t>HENRY ENGELHART</t>
  </si>
  <si>
    <t>MASON GAYLOR</t>
  </si>
  <si>
    <t>DANIEL CALLAGHAN</t>
  </si>
  <si>
    <t>RHYS PRICE</t>
  </si>
  <si>
    <t>JACK MCMANUS</t>
  </si>
  <si>
    <t>RICHARD GORMLEY</t>
  </si>
  <si>
    <t>WILL HESTER</t>
  </si>
  <si>
    <t>THOMAS JARMAN</t>
  </si>
  <si>
    <t xml:space="preserve">SOUTH SHIELDS HARRIERS &amp; AC </t>
  </si>
  <si>
    <t xml:space="preserve">WILLIAM MILLER </t>
  </si>
  <si>
    <t>KARL THOMPSON</t>
  </si>
  <si>
    <t xml:space="preserve">SEDGEFIELD HARRIERS </t>
  </si>
  <si>
    <t>EDWARD WATSON</t>
  </si>
  <si>
    <t>NYREL DANIEL EWUSIE</t>
  </si>
  <si>
    <t>TYNE BRIDGE HARRIERS</t>
  </si>
  <si>
    <t>BENJAMIN FIELDING</t>
  </si>
  <si>
    <t>WILLIAM DEVENNIE</t>
  </si>
  <si>
    <t>MATTHEW GRAHAM</t>
  </si>
  <si>
    <t>THEO PAXTON</t>
  </si>
  <si>
    <t>ELLIOT WILLIAMS</t>
  </si>
  <si>
    <t>OLIVER ANDERSON</t>
  </si>
  <si>
    <t>OSCAR VALENTINE-BEECH</t>
  </si>
  <si>
    <t>DOUGLAS HART</t>
  </si>
  <si>
    <t>CROOK &amp; DIST SPORTS CLUB</t>
  </si>
  <si>
    <t>ISMAEL DEMBELE</t>
  </si>
  <si>
    <t>ELLIOT HARRISON</t>
  </si>
  <si>
    <t>LUKE JOHNSON</t>
  </si>
  <si>
    <t>DAN BUTLER</t>
  </si>
  <si>
    <t>ESPEN TAYLOR</t>
  </si>
  <si>
    <t>FINLEY WILSON</t>
  </si>
  <si>
    <t>IZZY HALL</t>
  </si>
  <si>
    <t>BIRTLEY AC</t>
  </si>
  <si>
    <t>AYLA BLIGHT</t>
  </si>
  <si>
    <t>HEIDI WILKINSON</t>
  </si>
  <si>
    <t>EVIE KLEISER</t>
  </si>
  <si>
    <t>ANNABEL STEAD</t>
  </si>
  <si>
    <t>MILLIE ROBSON</t>
  </si>
  <si>
    <t>ISLA COKER</t>
  </si>
  <si>
    <t>EMILY MCCOLL</t>
  </si>
  <si>
    <t>MAISY NEWBY-HIGGINBOTTOM</t>
  </si>
  <si>
    <t>ISABELLE ANN HOPE</t>
  </si>
  <si>
    <t>CHLOE BROWN</t>
  </si>
  <si>
    <t>HOLLY BROWN</t>
  </si>
  <si>
    <t>ELLA PICTON</t>
  </si>
  <si>
    <t>WALLSEND HARRIERS &amp; AC</t>
  </si>
  <si>
    <t>SOPHIE HURST</t>
  </si>
  <si>
    <t>FAITH LANGFORD</t>
  </si>
  <si>
    <t>AMELIE HALL</t>
  </si>
  <si>
    <t>ELLA HARCOURT</t>
  </si>
  <si>
    <t>JEMIMA BOND</t>
  </si>
  <si>
    <t>MEGAN SMITH</t>
  </si>
  <si>
    <t>MATTHEW SMITH</t>
  </si>
  <si>
    <t>JAMES STURMAN</t>
  </si>
  <si>
    <t>KASPER PEARSON</t>
  </si>
  <si>
    <t>JOSEPH DUTHIE-BROWN</t>
  </si>
  <si>
    <t>NOAH WILLIAMSON</t>
  </si>
  <si>
    <t>NORTH EAST PROJECT</t>
  </si>
  <si>
    <t>LUKE GARDNER</t>
  </si>
  <si>
    <t>GEORGE BRYCE</t>
  </si>
  <si>
    <t>LUCAS ROGERS</t>
  </si>
  <si>
    <t>MATTHEW FOSTER</t>
  </si>
  <si>
    <t>JOSEPH LODGE</t>
  </si>
  <si>
    <t>DONOVAN TARN</t>
  </si>
  <si>
    <t>WILLIAM HART</t>
  </si>
  <si>
    <t>JUDE WILSON</t>
  </si>
  <si>
    <t>JAMES I'ANSON</t>
  </si>
  <si>
    <t>JOSH EBBLEWHITE-WOOD</t>
  </si>
  <si>
    <t>LAYTON IVAN JAMES HEPPLE</t>
  </si>
  <si>
    <t>RODRIGO RIBEIRO</t>
  </si>
  <si>
    <t>MATILDA OWENS</t>
  </si>
  <si>
    <t>CHARLOTTE OWENS</t>
  </si>
  <si>
    <t>ISABELLE CHRISTIE</t>
  </si>
  <si>
    <t>FREYA BECKINGSALE</t>
  </si>
  <si>
    <t>LILY MCCOLL</t>
  </si>
  <si>
    <t>EVELINA BARRAS</t>
  </si>
  <si>
    <t>LEXIE BROWN</t>
  </si>
  <si>
    <t>ELIZA PALMER</t>
  </si>
  <si>
    <t>MELINA BOURGENOT-LEWIS</t>
  </si>
  <si>
    <t>ANNIE MURPHY</t>
  </si>
  <si>
    <t>SOPHIA-ANN MCCUSKER</t>
  </si>
  <si>
    <t>EMILY DALGLISH</t>
  </si>
  <si>
    <t>DAISY WOODWARD</t>
  </si>
  <si>
    <t>FREYA MCKINNON</t>
  </si>
  <si>
    <t>CHARLIE HODGSON</t>
  </si>
  <si>
    <t>OLIVIA DALGLISH</t>
  </si>
  <si>
    <t>HANNAH BAQIR</t>
  </si>
  <si>
    <t>LUCY JEFFERS</t>
  </si>
  <si>
    <t>SOUTH SHIELDS HARRIERS &amp; AC</t>
  </si>
  <si>
    <t>ALFIE COOK</t>
  </si>
  <si>
    <t>ISAAC MCCULLY</t>
  </si>
  <si>
    <t>SOUTH SHIELDS HARRIERS &amp;AC</t>
  </si>
  <si>
    <t>FREDDIE PALMER</t>
  </si>
  <si>
    <t>DANIEL I'ANSON</t>
  </si>
  <si>
    <t>WILLIAM YOUNG</t>
  </si>
  <si>
    <t>SUNDERLAND HARRIERS &amp; AC</t>
  </si>
  <si>
    <t>BEN ANDERSON</t>
  </si>
  <si>
    <t>LUCAS POWELL</t>
  </si>
  <si>
    <t>HATTI STEAD</t>
  </si>
  <si>
    <t>DARCEY TULLIS</t>
  </si>
  <si>
    <t>JAY HORNER</t>
  </si>
  <si>
    <t>GRACE CARTER</t>
  </si>
  <si>
    <t>JUDE GRAHAM</t>
  </si>
  <si>
    <t>MIGUEL RIBEIRO</t>
  </si>
  <si>
    <t>ANNA JOHNSON</t>
  </si>
  <si>
    <t>HAYDEN STEVEN</t>
  </si>
  <si>
    <t>FRANCES ELLIOTT</t>
  </si>
  <si>
    <t>RUBY DITCHBURN</t>
  </si>
  <si>
    <t>ADELINE BOURGENOT-LEWIS</t>
  </si>
  <si>
    <t>IZZY ABRAHAM</t>
  </si>
  <si>
    <t>BETH MUNRO</t>
  </si>
  <si>
    <t>ELEANOR GARBUTT</t>
  </si>
  <si>
    <t>CAT. (SW/VW)</t>
  </si>
  <si>
    <t>VW</t>
  </si>
  <si>
    <t>SW</t>
  </si>
  <si>
    <t>ASHINGTON HIRST RUNNING CLUB</t>
  </si>
  <si>
    <t>CLAREMONT ROAD RUNNERS</t>
  </si>
  <si>
    <t>JARROW &amp; HEBBURN AC</t>
  </si>
  <si>
    <t xml:space="preserve">SUNDERLAND STROLLERS </t>
  </si>
  <si>
    <t xml:space="preserve">BLYTH RUNNING CLUB </t>
  </si>
  <si>
    <t xml:space="preserve">WALLSEND HARRIERS &amp; AC </t>
  </si>
  <si>
    <t xml:space="preserve">GOSFORTH HARRIERS </t>
  </si>
  <si>
    <t xml:space="preserve">TYNE BRIDGE HARRIERS </t>
  </si>
  <si>
    <t xml:space="preserve">JESMOND JOGGERS </t>
  </si>
  <si>
    <t xml:space="preserve">SUNDERLAND HARRIERS &amp; A.C. </t>
  </si>
  <si>
    <t xml:space="preserve">ELVET STRIDERS </t>
  </si>
  <si>
    <t xml:space="preserve">HOUGHTON HARRIERS &amp; AC </t>
  </si>
  <si>
    <t xml:space="preserve">HEATON HARRIERS &amp; AC </t>
  </si>
  <si>
    <t>LEG TIME</t>
  </si>
  <si>
    <t>ACC. TIME</t>
  </si>
  <si>
    <t>JENNIFER BERRY</t>
  </si>
  <si>
    <t>EMILY JAMES</t>
  </si>
  <si>
    <t>NIKKI STEWART</t>
  </si>
  <si>
    <t>SAM GAIR</t>
  </si>
  <si>
    <t>LILLY SCOTT</t>
  </si>
  <si>
    <t>LOUISE EMERY</t>
  </si>
  <si>
    <t>JACKIE MURDY</t>
  </si>
  <si>
    <t>ASHLEIGH DAY</t>
  </si>
  <si>
    <t>KELLY BEARD-FODEN</t>
  </si>
  <si>
    <t>KATIE FRANCIS</t>
  </si>
  <si>
    <t>AMY DRUMMOND</t>
  </si>
  <si>
    <t>KAY DRUMMOND</t>
  </si>
  <si>
    <t>SARAH PLATTEN</t>
  </si>
  <si>
    <t>EMMA ASHMAN</t>
  </si>
  <si>
    <t>ALICE LEWIS</t>
  </si>
  <si>
    <t>SARAH KERR</t>
  </si>
  <si>
    <t>LENA WEBSTER-COSTELLA</t>
  </si>
  <si>
    <t>HOLLY PORTER</t>
  </si>
  <si>
    <t>JENNA KILLOCK</t>
  </si>
  <si>
    <t>ELEANOR HARLE</t>
  </si>
  <si>
    <t>HELEN JOHNSON</t>
  </si>
  <si>
    <t>RUTH OLDHAM</t>
  </si>
  <si>
    <t>AMY HERDMAN-BURNS</t>
  </si>
  <si>
    <t>JULIE HERDMAN-BURNS</t>
  </si>
  <si>
    <t>ANNA FLETCHER</t>
  </si>
  <si>
    <t>JENNY GRAHAM</t>
  </si>
  <si>
    <t>HELEN WATSON</t>
  </si>
  <si>
    <t>RACHEL TURNBULL</t>
  </si>
  <si>
    <t>HEATHER DORMAN</t>
  </si>
  <si>
    <t>TATIANA ALVARES-SANCHES</t>
  </si>
  <si>
    <t>CIARA SINCLAIR</t>
  </si>
  <si>
    <t>SOPHIE REYNOLDS</t>
  </si>
  <si>
    <t>BECCA TIERNEY</t>
  </si>
  <si>
    <t>TASHA STEEL</t>
  </si>
  <si>
    <t>JEN TOMLIN</t>
  </si>
  <si>
    <t>GRACE CARROLL</t>
  </si>
  <si>
    <t>KANDIS WATSON</t>
  </si>
  <si>
    <t>KIMBERLEY BRYCE</t>
  </si>
  <si>
    <t>GEMMA FLOYD</t>
  </si>
  <si>
    <t>CORRINE WHALING</t>
  </si>
  <si>
    <t>EMMA THOMPSON</t>
  </si>
  <si>
    <t>KATY WALTON</t>
  </si>
  <si>
    <t>HEATHER CHRISTOPHER</t>
  </si>
  <si>
    <t>CARLY ELLIS</t>
  </si>
  <si>
    <t>NIKKI COURTNEY</t>
  </si>
  <si>
    <t>EMMA DIXON</t>
  </si>
  <si>
    <t>FLOOR CHRISTIE-DE-JONG</t>
  </si>
  <si>
    <t>EMMA LEVESON</t>
  </si>
  <si>
    <t>LYNDSEY PAGE</t>
  </si>
  <si>
    <t>GILLIAN TOMLINSON</t>
  </si>
  <si>
    <t>HELEN BROWN</t>
  </si>
  <si>
    <t>HAYLEY DOBINSON</t>
  </si>
  <si>
    <t>AMY COULSON</t>
  </si>
  <si>
    <t>KATIE DICKINSON</t>
  </si>
  <si>
    <t>SARAH PETERS</t>
  </si>
  <si>
    <t>REBECCA SNAITH</t>
  </si>
  <si>
    <t>SOPHIE COLEBOURNE</t>
  </si>
  <si>
    <t>JENNA MAYNARD</t>
  </si>
  <si>
    <t>AMY FRANKLIN</t>
  </si>
  <si>
    <t>KAYLEIGH PICKERSGILL</t>
  </si>
  <si>
    <t>CLAIRE NORMAN</t>
  </si>
  <si>
    <t>SAMMIE BUZZARD</t>
  </si>
  <si>
    <t>BABSY EWUSIE</t>
  </si>
  <si>
    <t>WREN LANGFORD</t>
  </si>
  <si>
    <t>NATALIE MYATT</t>
  </si>
  <si>
    <t>LOTTIE RHODES</t>
  </si>
  <si>
    <t>LAURA CARR</t>
  </si>
  <si>
    <t>JOY BLACKBURN</t>
  </si>
  <si>
    <t>LAUREN FLAXEN</t>
  </si>
  <si>
    <t>KAY STEPHENSON</t>
  </si>
  <si>
    <t>PAULA GOODSON</t>
  </si>
  <si>
    <t>CAROL TURNER</t>
  </si>
  <si>
    <t>DEBORAH HICKS</t>
  </si>
  <si>
    <t>MICHELLE CONNER</t>
  </si>
  <si>
    <t>LUCY HICKEY</t>
  </si>
  <si>
    <t>JULIE LEMIN</t>
  </si>
  <si>
    <t>SARAH GORMAN</t>
  </si>
  <si>
    <t>DAINEE BROWN</t>
  </si>
  <si>
    <t>KIRSTY POUND</t>
  </si>
  <si>
    <t>CHARLOTTE WILLIAMSON</t>
  </si>
  <si>
    <t>KELLIE CAMPBELL</t>
  </si>
  <si>
    <t>FRAN DEMBELE</t>
  </si>
  <si>
    <t>HEATHER RAISTRICK</t>
  </si>
  <si>
    <t>ALEXANDRA BUTLER</t>
  </si>
  <si>
    <t>EMILY SCOTT</t>
  </si>
  <si>
    <t>LISA VAN HEEREVELD</t>
  </si>
  <si>
    <t>ISOBEL WIGNALL</t>
  </si>
  <si>
    <t>MAGDALENE SCZCEPANIAK</t>
  </si>
  <si>
    <t>KIM BENNETT</t>
  </si>
  <si>
    <t>JACQUI JENKIN</t>
  </si>
  <si>
    <t>JOANNE RICHARDSON</t>
  </si>
  <si>
    <t>MARGUERETTE HARVEY</t>
  </si>
  <si>
    <t>CARLEY KING</t>
  </si>
  <si>
    <t>NICOLA STOCKLEY</t>
  </si>
  <si>
    <t>MICHELLE O'NEILL</t>
  </si>
  <si>
    <t>DOREEN DICKINSON</t>
  </si>
  <si>
    <t>CHARISSA CHAPMAN</t>
  </si>
  <si>
    <t>MICHELLE EMBLETON</t>
  </si>
  <si>
    <t>MICHELLE WREN</t>
  </si>
  <si>
    <t>CLAIRE ARMSTRONG</t>
  </si>
  <si>
    <t>CHRISTINE WOODS</t>
  </si>
  <si>
    <t>LYNNE CARRUTHERS</t>
  </si>
  <si>
    <t>FEMKE VAN DRAVEN</t>
  </si>
  <si>
    <t>MADELAINE GWILLIM</t>
  </si>
  <si>
    <t>KATHERINE WRIGHT</t>
  </si>
  <si>
    <t>JULIE COLLINSON</t>
  </si>
  <si>
    <t>KERRY SPENCER</t>
  </si>
  <si>
    <t>CAROLINE BROWN</t>
  </si>
  <si>
    <t>HELEN LAMB</t>
  </si>
  <si>
    <t>SUZANNE DAVEY</t>
  </si>
  <si>
    <t>JULIE WANDLESS</t>
  </si>
  <si>
    <t>NATALIE MCDERMOTT</t>
  </si>
  <si>
    <t>STACY REED</t>
  </si>
  <si>
    <t>ELAINE O'MARA</t>
  </si>
  <si>
    <t>JULIE LIGHTLE</t>
  </si>
  <si>
    <t>JESSICA ANDERSON</t>
  </si>
  <si>
    <t>ANNE CRADDOCK</t>
  </si>
  <si>
    <t>SANDRA WATSON</t>
  </si>
  <si>
    <t>DENISE PATTERSON</t>
  </si>
  <si>
    <t>POS</t>
  </si>
  <si>
    <t>CAT. (SM/VM)</t>
  </si>
  <si>
    <t>VM</t>
  </si>
  <si>
    <t>SM</t>
  </si>
  <si>
    <t>JESMOND JOGGERS</t>
  </si>
  <si>
    <t>ELVET STRIDERS</t>
  </si>
  <si>
    <t>CROOK DIST &amp; SPORTS CLUB</t>
  </si>
  <si>
    <t>SUNDERLAND STROLLERS</t>
  </si>
  <si>
    <t>WEARSIDE TRIATHLON CLUB</t>
  </si>
  <si>
    <t>LUKE WANDLESS</t>
  </si>
  <si>
    <t>MARTIN MURRAY</t>
  </si>
  <si>
    <t>NICK SMITH</t>
  </si>
  <si>
    <t>IAIN SINGER</t>
  </si>
  <si>
    <t>JARLATH MCKENNA</t>
  </si>
  <si>
    <t>KENNY MACPHERSON</t>
  </si>
  <si>
    <t>ALASDAIR BLAIN</t>
  </si>
  <si>
    <t>PAUL TURNBULL</t>
  </si>
  <si>
    <t>JORDAN BELL</t>
  </si>
  <si>
    <t>MIKE GILL</t>
  </si>
  <si>
    <t>ETHAN BOND</t>
  </si>
  <si>
    <t>ALISTAIR JOHNSON</t>
  </si>
  <si>
    <t>LEWIS PROUD</t>
  </si>
  <si>
    <t>ZAK KETTLE</t>
  </si>
  <si>
    <t>PAUL O'MARA</t>
  </si>
  <si>
    <t>TOM CHARLTON</t>
  </si>
  <si>
    <t>LEODHAIS MACPHERSON</t>
  </si>
  <si>
    <t xml:space="preserve">ALEX SEED </t>
  </si>
  <si>
    <t>JONATHON COLLINS</t>
  </si>
  <si>
    <t>STEVE RANKIN</t>
  </si>
  <si>
    <t>JOE ARMSTRONG</t>
  </si>
  <si>
    <t>MICHAEL BARKER</t>
  </si>
  <si>
    <t>STEVEN POTTS</t>
  </si>
  <si>
    <t>PAUL MERRISON</t>
  </si>
  <si>
    <t>CHRIS DWYER</t>
  </si>
  <si>
    <t>MARC FENWICK</t>
  </si>
  <si>
    <t>WILLIAM BOWERS</t>
  </si>
  <si>
    <t>JAKE MOIR</t>
  </si>
  <si>
    <t>PAUL COLVER</t>
  </si>
  <si>
    <t>LOUIS GARDNER</t>
  </si>
  <si>
    <t>TOM ELMER</t>
  </si>
  <si>
    <t>JORGE PINTO FERNANDES</t>
  </si>
  <si>
    <t>JOEL RADIGAN</t>
  </si>
  <si>
    <t>MARK HODGSON</t>
  </si>
  <si>
    <t>GAVIN MULVANEY</t>
  </si>
  <si>
    <t>CHRIS MUIR</t>
  </si>
  <si>
    <t>ROSS JARMON</t>
  </si>
  <si>
    <t>BRYAN POTTS</t>
  </si>
  <si>
    <t>MICHAEL LITTLEWOOD</t>
  </si>
  <si>
    <t>JONNY STARK</t>
  </si>
  <si>
    <t>MARK WARNER</t>
  </si>
  <si>
    <t>ADAM MIDDLETON</t>
  </si>
  <si>
    <t>LEE DOVER</t>
  </si>
  <si>
    <t>JACK SEENEY</t>
  </si>
  <si>
    <t>LUKE PICKERING</t>
  </si>
  <si>
    <t>HARRY MAWDSLEY</t>
  </si>
  <si>
    <t>ANTON MIRAFSARI</t>
  </si>
  <si>
    <t>HOWARD MACLENNAN</t>
  </si>
  <si>
    <t>TOM TINSLEY</t>
  </si>
  <si>
    <t>JOHN CLIFFORD</t>
  </si>
  <si>
    <t>SIMON ROGERS</t>
  </si>
  <si>
    <t>JAMIE CALLAGHAN</t>
  </si>
  <si>
    <t>WES TARN</t>
  </si>
  <si>
    <t>DAVID YOUNG</t>
  </si>
  <si>
    <t>LEE DALGLISH</t>
  </si>
  <si>
    <t>JOHN STURMAN</t>
  </si>
  <si>
    <t>ANDY LOVELL</t>
  </si>
  <si>
    <t>MARTIN CROZIER</t>
  </si>
  <si>
    <t>DAN THORBURN</t>
  </si>
  <si>
    <t>GAVIN YOUNG</t>
  </si>
  <si>
    <t>SCOTT ELLIS</t>
  </si>
  <si>
    <t>JAMES DUTHIE</t>
  </si>
  <si>
    <t>ALAN DURNEY</t>
  </si>
  <si>
    <t>ANDREW WIGMORE</t>
  </si>
  <si>
    <t>ALASTAIR WILLIS</t>
  </si>
  <si>
    <t>CRAIG HARMON</t>
  </si>
  <si>
    <t>KARL BRYCE</t>
  </si>
  <si>
    <t>JOE WREN</t>
  </si>
  <si>
    <t>HARRY RICHES</t>
  </si>
  <si>
    <t>OLIVER OLDHAM</t>
  </si>
  <si>
    <t>PETER EVANS</t>
  </si>
  <si>
    <t>MICHAEL GIBSON</t>
  </si>
  <si>
    <t>RYAN ETHERINGTON</t>
  </si>
  <si>
    <t>ALASTAIR HART</t>
  </si>
  <si>
    <t>RORY HART</t>
  </si>
  <si>
    <t>BRAD WIGHT</t>
  </si>
  <si>
    <t>KEVIN JOHNSON</t>
  </si>
  <si>
    <t>JOE WILLIS</t>
  </si>
  <si>
    <t>ROB MERRISON</t>
  </si>
  <si>
    <t>SAM CHAPMAN</t>
  </si>
  <si>
    <t>CHRIS MAYNARD</t>
  </si>
  <si>
    <t>KEITH RHOWBOTHAM</t>
  </si>
  <si>
    <t>ANDREW STOBBART</t>
  </si>
  <si>
    <t>THOMAS SAHEBJAM</t>
  </si>
  <si>
    <t>PHIL JOHNSTON</t>
  </si>
  <si>
    <t>RAYMOND CHRISTIE</t>
  </si>
  <si>
    <t>HOWARD BEADNELL</t>
  </si>
  <si>
    <t>GRAEME PULLAN</t>
  </si>
  <si>
    <t>JONATHAN SMITH</t>
  </si>
  <si>
    <t>JASON WALL</t>
  </si>
  <si>
    <t>CHARLIE MCVICKERS</t>
  </si>
  <si>
    <t>IAN MCKINNON</t>
  </si>
  <si>
    <t>ALAN COONEY</t>
  </si>
  <si>
    <t>CHRIS PICKERSGILL</t>
  </si>
  <si>
    <t>ADRIAN DEE</t>
  </si>
  <si>
    <t>STEVEN WILSON</t>
  </si>
  <si>
    <t>MATTHEW TOMLINSON</t>
  </si>
  <si>
    <t>TOM ATKINSON</t>
  </si>
  <si>
    <t>STEPHEN BARRY</t>
  </si>
  <si>
    <t>DAVID COULSON</t>
  </si>
  <si>
    <t>JOHN YOUNGER</t>
  </si>
  <si>
    <t>SIMON CLOUGH</t>
  </si>
  <si>
    <t>NIGEL GORVETT</t>
  </si>
  <si>
    <t>ROB KELLY</t>
  </si>
  <si>
    <t>STEPHEN BROWNLESS</t>
  </si>
  <si>
    <t>LEWIS MCCONNELL</t>
  </si>
  <si>
    <t>THOMAS FRANCIS</t>
  </si>
  <si>
    <t>LEWIS BATE</t>
  </si>
  <si>
    <t>CALVIN MARSLAND</t>
  </si>
  <si>
    <t>SIMON WELLS</t>
  </si>
  <si>
    <t>PAUL O'CONNOR</t>
  </si>
  <si>
    <t>YAQOOB YAQHOURI</t>
  </si>
  <si>
    <t>KIERON DAVID BALL</t>
  </si>
  <si>
    <t>JAMES MARTIN</t>
  </si>
  <si>
    <t>STEVE GILDER</t>
  </si>
  <si>
    <t>NATE MURDOCK</t>
  </si>
  <si>
    <t>STEPHEN BODDY</t>
  </si>
  <si>
    <t>CALLUM AKTAR</t>
  </si>
  <si>
    <t>RAJAT KUMAR</t>
  </si>
  <si>
    <t>NAZ ALI</t>
  </si>
  <si>
    <t>SIMON GARDNER</t>
  </si>
  <si>
    <t>IAN BUTLER</t>
  </si>
  <si>
    <t>KEVIN SHOWLER</t>
  </si>
  <si>
    <t>DAVID BROWBANK</t>
  </si>
  <si>
    <t>AARON DAY</t>
  </si>
  <si>
    <t>KEVIN STEVEN</t>
  </si>
  <si>
    <t>PAUL ROSS</t>
  </si>
  <si>
    <t>TONY JEFFERS</t>
  </si>
  <si>
    <t>DALE WILKINSON</t>
  </si>
  <si>
    <t>CAMERON LAWTON</t>
  </si>
  <si>
    <t xml:space="preserve">TREVOR BARRS </t>
  </si>
  <si>
    <t>DAVID LASH</t>
  </si>
  <si>
    <t>PAUL MITCHELL</t>
  </si>
  <si>
    <t>NOEL LITTLE</t>
  </si>
  <si>
    <t>JACK REVELY</t>
  </si>
  <si>
    <t>STEPHEN GILLESPIE</t>
  </si>
  <si>
    <t>RICHARD BARKER</t>
  </si>
  <si>
    <t>GERRARD HARRISON</t>
  </si>
  <si>
    <t>GARRY SCRAFTON</t>
  </si>
  <si>
    <t>KEN MAYNARD</t>
  </si>
  <si>
    <t>TOTAL TIME</t>
  </si>
  <si>
    <t>INCOMPLETE</t>
  </si>
  <si>
    <t>CAROLINE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</si>
</sst>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1" fontId="1" fillId="0" borderId="12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0" fontId="0" fillId="0" borderId="0" xfId="0" applyNumberFormat="1"/>
    <xf numFmtId="0" fontId="2" fillId="5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21" fontId="1" fillId="0" borderId="1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21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164" fontId="1" fillId="0" borderId="16" xfId="0" applyNumberFormat="1" applyFont="1" applyBorder="1" applyAlignment="1">
      <alignment horizontal="center"/>
    </xf>
    <xf numFmtId="21" fontId="1" fillId="0" borderId="2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0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workbookViewId="0">
      <selection activeCell="G55" sqref="G55"/>
    </sheetView>
  </sheetViews>
  <sheetFormatPr defaultRowHeight="15" x14ac:dyDescent="0.25"/>
  <cols>
    <col min="1" max="1" width="4.7109375" bestFit="1" customWidth="1"/>
    <col min="2" max="2" width="29" customWidth="1"/>
    <col min="3" max="3" width="9.85546875" customWidth="1"/>
    <col min="4" max="4" width="7.140625" customWidth="1"/>
    <col min="5" max="5" width="33.28515625" customWidth="1"/>
  </cols>
  <sheetData>
    <row r="1" spans="1:6" ht="15.75" thickBot="1" x14ac:dyDescent="0.3"/>
    <row r="2" spans="1:6" ht="15.75" thickBot="1" x14ac:dyDescent="0.3">
      <c r="A2" s="1" t="s">
        <v>0</v>
      </c>
      <c r="B2" s="2" t="s">
        <v>1</v>
      </c>
      <c r="C2" s="2" t="s">
        <v>9</v>
      </c>
      <c r="D2" s="2" t="s">
        <v>10</v>
      </c>
      <c r="E2" s="2" t="s">
        <v>2</v>
      </c>
      <c r="F2" s="3" t="s">
        <v>3</v>
      </c>
    </row>
    <row r="3" spans="1:6" x14ac:dyDescent="0.25">
      <c r="A3" s="10">
        <v>1</v>
      </c>
      <c r="B3" s="38" t="s">
        <v>13</v>
      </c>
      <c r="C3" s="38">
        <v>62</v>
      </c>
      <c r="D3" s="27" t="s">
        <v>11</v>
      </c>
      <c r="E3" s="38" t="s">
        <v>14</v>
      </c>
      <c r="F3" s="39">
        <v>0.15625</v>
      </c>
    </row>
    <row r="4" spans="1:6" x14ac:dyDescent="0.25">
      <c r="A4" s="11">
        <v>2</v>
      </c>
      <c r="B4" s="28" t="s">
        <v>46</v>
      </c>
      <c r="C4" s="28">
        <v>94</v>
      </c>
      <c r="D4" s="28" t="s">
        <v>12</v>
      </c>
      <c r="E4" s="28" t="s">
        <v>18</v>
      </c>
      <c r="F4" s="40">
        <v>0.1701388888888889</v>
      </c>
    </row>
    <row r="5" spans="1:6" x14ac:dyDescent="0.25">
      <c r="A5" s="11">
        <f t="shared" ref="A5:A51" si="0">SUM(A4+1)</f>
        <v>3</v>
      </c>
      <c r="B5" s="28" t="s">
        <v>15</v>
      </c>
      <c r="C5" s="28">
        <v>50</v>
      </c>
      <c r="D5" s="28" t="s">
        <v>11</v>
      </c>
      <c r="E5" s="28" t="s">
        <v>37</v>
      </c>
      <c r="F5" s="40">
        <v>0.17291666666666666</v>
      </c>
    </row>
    <row r="6" spans="1:6" x14ac:dyDescent="0.25">
      <c r="A6" s="11">
        <f t="shared" si="0"/>
        <v>4</v>
      </c>
      <c r="B6" s="28" t="s">
        <v>47</v>
      </c>
      <c r="C6" s="28">
        <v>76</v>
      </c>
      <c r="D6" s="28" t="s">
        <v>12</v>
      </c>
      <c r="E6" s="28" t="s">
        <v>48</v>
      </c>
      <c r="F6" s="40">
        <v>0.17430555555555555</v>
      </c>
    </row>
    <row r="7" spans="1:6" x14ac:dyDescent="0.25">
      <c r="A7" s="11">
        <f t="shared" si="0"/>
        <v>5</v>
      </c>
      <c r="B7" s="28" t="s">
        <v>49</v>
      </c>
      <c r="C7" s="28">
        <v>91</v>
      </c>
      <c r="D7" s="28" t="s">
        <v>12</v>
      </c>
      <c r="E7" s="28" t="s">
        <v>14</v>
      </c>
      <c r="F7" s="40">
        <v>0.17499999999999999</v>
      </c>
    </row>
    <row r="8" spans="1:6" x14ac:dyDescent="0.25">
      <c r="A8" s="11">
        <f t="shared" si="0"/>
        <v>6</v>
      </c>
      <c r="B8" s="28" t="s">
        <v>50</v>
      </c>
      <c r="C8" s="28">
        <v>83</v>
      </c>
      <c r="D8" s="28" t="s">
        <v>12</v>
      </c>
      <c r="E8" s="28" t="s">
        <v>51</v>
      </c>
      <c r="F8" s="40">
        <v>0.17708333333333334</v>
      </c>
    </row>
    <row r="9" spans="1:6" x14ac:dyDescent="0.25">
      <c r="A9" s="11">
        <f t="shared" si="0"/>
        <v>7</v>
      </c>
      <c r="B9" s="28" t="s">
        <v>16</v>
      </c>
      <c r="C9" s="28">
        <v>60</v>
      </c>
      <c r="D9" s="28" t="s">
        <v>11</v>
      </c>
      <c r="E9" s="28" t="s">
        <v>14</v>
      </c>
      <c r="F9" s="40">
        <v>0.17777777777777778</v>
      </c>
    </row>
    <row r="10" spans="1:6" x14ac:dyDescent="0.25">
      <c r="A10" s="11">
        <f t="shared" si="0"/>
        <v>8</v>
      </c>
      <c r="B10" s="28" t="s">
        <v>52</v>
      </c>
      <c r="C10" s="28">
        <v>72</v>
      </c>
      <c r="D10" s="28" t="s">
        <v>12</v>
      </c>
      <c r="E10" s="28" t="s">
        <v>37</v>
      </c>
      <c r="F10" s="40">
        <v>0.17847222222222223</v>
      </c>
    </row>
    <row r="11" spans="1:6" x14ac:dyDescent="0.25">
      <c r="A11" s="11">
        <f t="shared" si="0"/>
        <v>9</v>
      </c>
      <c r="B11" s="28" t="s">
        <v>53</v>
      </c>
      <c r="C11" s="28">
        <v>79</v>
      </c>
      <c r="D11" s="28" t="s">
        <v>12</v>
      </c>
      <c r="E11" s="28" t="s">
        <v>45</v>
      </c>
      <c r="F11" s="40">
        <v>0.17847222222222223</v>
      </c>
    </row>
    <row r="12" spans="1:6" x14ac:dyDescent="0.25">
      <c r="A12" s="11">
        <f t="shared" si="0"/>
        <v>10</v>
      </c>
      <c r="B12" s="28" t="s">
        <v>54</v>
      </c>
      <c r="C12" s="28">
        <v>97</v>
      </c>
      <c r="D12" s="28" t="s">
        <v>12</v>
      </c>
      <c r="E12" s="28" t="s">
        <v>14</v>
      </c>
      <c r="F12" s="40">
        <v>0.17847222222222223</v>
      </c>
    </row>
    <row r="13" spans="1:6" x14ac:dyDescent="0.25">
      <c r="A13" s="11">
        <f t="shared" si="0"/>
        <v>11</v>
      </c>
      <c r="B13" s="28" t="s">
        <v>17</v>
      </c>
      <c r="C13" s="28">
        <v>48</v>
      </c>
      <c r="D13" s="28" t="s">
        <v>11</v>
      </c>
      <c r="E13" s="28" t="s">
        <v>18</v>
      </c>
      <c r="F13" s="40">
        <v>0.17986111111111111</v>
      </c>
    </row>
    <row r="14" spans="1:6" x14ac:dyDescent="0.25">
      <c r="A14" s="11">
        <f t="shared" si="0"/>
        <v>12</v>
      </c>
      <c r="B14" s="28" t="s">
        <v>55</v>
      </c>
      <c r="C14" s="28">
        <v>92</v>
      </c>
      <c r="D14" s="28" t="s">
        <v>12</v>
      </c>
      <c r="E14" s="28" t="s">
        <v>14</v>
      </c>
      <c r="F14" s="40">
        <v>0.18055555555555555</v>
      </c>
    </row>
    <row r="15" spans="1:6" x14ac:dyDescent="0.25">
      <c r="A15" s="11">
        <f t="shared" si="0"/>
        <v>13</v>
      </c>
      <c r="B15" s="28" t="s">
        <v>56</v>
      </c>
      <c r="C15" s="28">
        <v>86</v>
      </c>
      <c r="D15" s="28" t="s">
        <v>12</v>
      </c>
      <c r="E15" s="28" t="s">
        <v>48</v>
      </c>
      <c r="F15" s="40">
        <v>0.18055555555555555</v>
      </c>
    </row>
    <row r="16" spans="1:6" x14ac:dyDescent="0.25">
      <c r="A16" s="11">
        <f t="shared" si="0"/>
        <v>14</v>
      </c>
      <c r="B16" s="28" t="s">
        <v>57</v>
      </c>
      <c r="C16" s="28">
        <v>78</v>
      </c>
      <c r="D16" s="28" t="s">
        <v>12</v>
      </c>
      <c r="E16" s="28" t="s">
        <v>48</v>
      </c>
      <c r="F16" s="40">
        <v>0.18333333333333332</v>
      </c>
    </row>
    <row r="17" spans="1:6" x14ac:dyDescent="0.25">
      <c r="A17" s="11">
        <f t="shared" si="0"/>
        <v>15</v>
      </c>
      <c r="B17" s="28" t="s">
        <v>58</v>
      </c>
      <c r="C17" s="28">
        <v>82</v>
      </c>
      <c r="D17" s="28" t="s">
        <v>12</v>
      </c>
      <c r="E17" s="28" t="s">
        <v>38</v>
      </c>
      <c r="F17" s="40">
        <v>0.18402777777777779</v>
      </c>
    </row>
    <row r="18" spans="1:6" x14ac:dyDescent="0.25">
      <c r="A18" s="11">
        <f t="shared" si="0"/>
        <v>16</v>
      </c>
      <c r="B18" s="28" t="s">
        <v>59</v>
      </c>
      <c r="C18" s="28">
        <v>84</v>
      </c>
      <c r="D18" s="28" t="s">
        <v>12</v>
      </c>
      <c r="E18" s="28" t="s">
        <v>18</v>
      </c>
      <c r="F18" s="40">
        <v>0.18611111111111112</v>
      </c>
    </row>
    <row r="19" spans="1:6" x14ac:dyDescent="0.25">
      <c r="A19" s="11">
        <f t="shared" si="0"/>
        <v>17</v>
      </c>
      <c r="B19" s="28" t="s">
        <v>19</v>
      </c>
      <c r="C19" s="28">
        <v>65</v>
      </c>
      <c r="D19" s="28" t="s">
        <v>11</v>
      </c>
      <c r="E19" s="28" t="s">
        <v>41</v>
      </c>
      <c r="F19" s="40">
        <v>0.18680555555555556</v>
      </c>
    </row>
    <row r="20" spans="1:6" x14ac:dyDescent="0.25">
      <c r="A20" s="11">
        <f t="shared" si="0"/>
        <v>18</v>
      </c>
      <c r="B20" s="28" t="s">
        <v>60</v>
      </c>
      <c r="C20" s="28">
        <v>100</v>
      </c>
      <c r="D20" s="28" t="s">
        <v>12</v>
      </c>
      <c r="E20" s="28" t="s">
        <v>61</v>
      </c>
      <c r="F20" s="40">
        <v>0.18819444444444444</v>
      </c>
    </row>
    <row r="21" spans="1:6" x14ac:dyDescent="0.25">
      <c r="A21" s="11">
        <f t="shared" si="0"/>
        <v>19</v>
      </c>
      <c r="B21" s="28" t="s">
        <v>62</v>
      </c>
      <c r="C21" s="28">
        <v>73</v>
      </c>
      <c r="D21" s="28" t="s">
        <v>12</v>
      </c>
      <c r="E21" s="28" t="s">
        <v>18</v>
      </c>
      <c r="F21" s="40">
        <v>0.18819444444444444</v>
      </c>
    </row>
    <row r="22" spans="1:6" x14ac:dyDescent="0.25">
      <c r="A22" s="11">
        <f t="shared" si="0"/>
        <v>20</v>
      </c>
      <c r="B22" s="28" t="s">
        <v>20</v>
      </c>
      <c r="C22" s="28">
        <v>55</v>
      </c>
      <c r="D22" s="28" t="s">
        <v>11</v>
      </c>
      <c r="E22" s="28" t="s">
        <v>21</v>
      </c>
      <c r="F22" s="40">
        <v>0.18888888888888888</v>
      </c>
    </row>
    <row r="23" spans="1:6" x14ac:dyDescent="0.25">
      <c r="A23" s="11">
        <f t="shared" si="0"/>
        <v>21</v>
      </c>
      <c r="B23" s="28" t="s">
        <v>63</v>
      </c>
      <c r="C23" s="28">
        <v>80</v>
      </c>
      <c r="D23" s="28" t="s">
        <v>12</v>
      </c>
      <c r="E23" s="28" t="s">
        <v>64</v>
      </c>
      <c r="F23" s="40">
        <v>0.19166666666666668</v>
      </c>
    </row>
    <row r="24" spans="1:6" x14ac:dyDescent="0.25">
      <c r="A24" s="11">
        <f t="shared" si="0"/>
        <v>22</v>
      </c>
      <c r="B24" s="28" t="s">
        <v>22</v>
      </c>
      <c r="C24" s="28">
        <v>53</v>
      </c>
      <c r="D24" s="28" t="s">
        <v>11</v>
      </c>
      <c r="E24" s="28" t="s">
        <v>40</v>
      </c>
      <c r="F24" s="40">
        <v>0.19236111111111112</v>
      </c>
    </row>
    <row r="25" spans="1:6" x14ac:dyDescent="0.25">
      <c r="A25" s="11">
        <f t="shared" si="0"/>
        <v>23</v>
      </c>
      <c r="B25" s="28" t="s">
        <v>65</v>
      </c>
      <c r="C25" s="28">
        <v>101</v>
      </c>
      <c r="D25" s="28" t="s">
        <v>12</v>
      </c>
      <c r="E25" s="28" t="s">
        <v>66</v>
      </c>
      <c r="F25" s="40">
        <v>0.19305555555555556</v>
      </c>
    </row>
    <row r="26" spans="1:6" x14ac:dyDescent="0.25">
      <c r="A26" s="11">
        <f t="shared" si="0"/>
        <v>24</v>
      </c>
      <c r="B26" s="28" t="s">
        <v>67</v>
      </c>
      <c r="C26" s="28">
        <v>99</v>
      </c>
      <c r="D26" s="28" t="s">
        <v>12</v>
      </c>
      <c r="E26" s="28" t="s">
        <v>68</v>
      </c>
      <c r="F26" s="40">
        <v>0.19444444444444445</v>
      </c>
    </row>
    <row r="27" spans="1:6" x14ac:dyDescent="0.25">
      <c r="A27" s="11">
        <f t="shared" si="0"/>
        <v>25</v>
      </c>
      <c r="B27" s="28" t="s">
        <v>69</v>
      </c>
      <c r="C27" s="28">
        <v>89</v>
      </c>
      <c r="D27" s="28" t="s">
        <v>12</v>
      </c>
      <c r="E27" s="28" t="s">
        <v>45</v>
      </c>
      <c r="F27" s="40">
        <v>0.19444444444444445</v>
      </c>
    </row>
    <row r="28" spans="1:6" x14ac:dyDescent="0.25">
      <c r="A28" s="11">
        <f t="shared" si="0"/>
        <v>26</v>
      </c>
      <c r="B28" s="28" t="s">
        <v>70</v>
      </c>
      <c r="C28" s="28">
        <v>90</v>
      </c>
      <c r="D28" s="28" t="s">
        <v>12</v>
      </c>
      <c r="E28" s="28" t="s">
        <v>14</v>
      </c>
      <c r="F28" s="40">
        <v>0.19513888888888889</v>
      </c>
    </row>
    <row r="29" spans="1:6" x14ac:dyDescent="0.25">
      <c r="A29" s="11">
        <f t="shared" si="0"/>
        <v>27</v>
      </c>
      <c r="B29" s="28" t="s">
        <v>23</v>
      </c>
      <c r="C29" s="28">
        <v>57</v>
      </c>
      <c r="D29" s="28" t="s">
        <v>11</v>
      </c>
      <c r="E29" s="28" t="s">
        <v>21</v>
      </c>
      <c r="F29" s="40">
        <v>0.19513888888888889</v>
      </c>
    </row>
    <row r="30" spans="1:6" x14ac:dyDescent="0.25">
      <c r="A30" s="11">
        <f t="shared" si="0"/>
        <v>28</v>
      </c>
      <c r="B30" s="28" t="s">
        <v>24</v>
      </c>
      <c r="C30" s="28">
        <v>58</v>
      </c>
      <c r="D30" s="28" t="s">
        <v>11</v>
      </c>
      <c r="E30" s="28" t="s">
        <v>14</v>
      </c>
      <c r="F30" s="40">
        <v>0.19513888888888889</v>
      </c>
    </row>
    <row r="31" spans="1:6" x14ac:dyDescent="0.25">
      <c r="A31" s="11">
        <f t="shared" si="0"/>
        <v>29</v>
      </c>
      <c r="B31" s="28" t="s">
        <v>71</v>
      </c>
      <c r="C31" s="28">
        <v>135</v>
      </c>
      <c r="D31" s="28" t="s">
        <v>12</v>
      </c>
      <c r="E31" s="28" t="s">
        <v>14</v>
      </c>
      <c r="F31" s="40">
        <v>0.19583333333333333</v>
      </c>
    </row>
    <row r="32" spans="1:6" x14ac:dyDescent="0.25">
      <c r="A32" s="11">
        <f t="shared" si="0"/>
        <v>30</v>
      </c>
      <c r="B32" s="28" t="s">
        <v>72</v>
      </c>
      <c r="C32" s="28">
        <v>77</v>
      </c>
      <c r="D32" s="28" t="s">
        <v>12</v>
      </c>
      <c r="E32" s="28" t="s">
        <v>45</v>
      </c>
      <c r="F32" s="40">
        <v>0.19791666666666666</v>
      </c>
    </row>
    <row r="33" spans="1:6" x14ac:dyDescent="0.25">
      <c r="A33" s="11">
        <f t="shared" si="0"/>
        <v>31</v>
      </c>
      <c r="B33" s="28" t="s">
        <v>73</v>
      </c>
      <c r="C33" s="28">
        <v>75</v>
      </c>
      <c r="D33" s="28" t="s">
        <v>12</v>
      </c>
      <c r="E33" s="28" t="s">
        <v>45</v>
      </c>
      <c r="F33" s="40">
        <v>0.19930555555555557</v>
      </c>
    </row>
    <row r="34" spans="1:6" x14ac:dyDescent="0.25">
      <c r="A34" s="11">
        <f t="shared" si="0"/>
        <v>32</v>
      </c>
      <c r="B34" s="28" t="s">
        <v>74</v>
      </c>
      <c r="C34" s="28">
        <v>85</v>
      </c>
      <c r="D34" s="28" t="s">
        <v>12</v>
      </c>
      <c r="E34" s="28" t="s">
        <v>38</v>
      </c>
      <c r="F34" s="40">
        <v>0.20277777777777778</v>
      </c>
    </row>
    <row r="35" spans="1:6" x14ac:dyDescent="0.25">
      <c r="A35" s="11">
        <f t="shared" si="0"/>
        <v>33</v>
      </c>
      <c r="B35" s="28" t="s">
        <v>25</v>
      </c>
      <c r="C35" s="28">
        <v>49</v>
      </c>
      <c r="D35" s="28" t="s">
        <v>11</v>
      </c>
      <c r="E35" s="28" t="s">
        <v>38</v>
      </c>
      <c r="F35" s="40">
        <v>0.20694444444444443</v>
      </c>
    </row>
    <row r="36" spans="1:6" x14ac:dyDescent="0.25">
      <c r="A36" s="11">
        <f t="shared" si="0"/>
        <v>34</v>
      </c>
      <c r="B36" s="28" t="s">
        <v>75</v>
      </c>
      <c r="C36" s="28">
        <v>98</v>
      </c>
      <c r="D36" s="28" t="s">
        <v>12</v>
      </c>
      <c r="E36" s="28" t="s">
        <v>61</v>
      </c>
      <c r="F36" s="40">
        <v>0.20972222222222223</v>
      </c>
    </row>
    <row r="37" spans="1:6" x14ac:dyDescent="0.25">
      <c r="A37" s="11">
        <f t="shared" si="0"/>
        <v>35</v>
      </c>
      <c r="B37" s="28" t="s">
        <v>26</v>
      </c>
      <c r="C37" s="28">
        <v>63</v>
      </c>
      <c r="D37" s="28" t="s">
        <v>11</v>
      </c>
      <c r="E37" s="28" t="s">
        <v>38</v>
      </c>
      <c r="F37" s="40">
        <v>0.21458333333333332</v>
      </c>
    </row>
    <row r="38" spans="1:6" x14ac:dyDescent="0.25">
      <c r="A38" s="11">
        <f t="shared" si="0"/>
        <v>36</v>
      </c>
      <c r="B38" s="28" t="s">
        <v>76</v>
      </c>
      <c r="C38" s="28">
        <v>96</v>
      </c>
      <c r="D38" s="28" t="s">
        <v>12</v>
      </c>
      <c r="E38" s="28" t="s">
        <v>39</v>
      </c>
      <c r="F38" s="40">
        <v>0.21527777777777779</v>
      </c>
    </row>
    <row r="39" spans="1:6" x14ac:dyDescent="0.25">
      <c r="A39" s="11">
        <f t="shared" si="0"/>
        <v>37</v>
      </c>
      <c r="B39" s="28" t="s">
        <v>27</v>
      </c>
      <c r="C39" s="28">
        <v>64</v>
      </c>
      <c r="D39" s="28" t="s">
        <v>11</v>
      </c>
      <c r="E39" s="28" t="s">
        <v>18</v>
      </c>
      <c r="F39" s="40">
        <v>0.21944444444444444</v>
      </c>
    </row>
    <row r="40" spans="1:6" x14ac:dyDescent="0.25">
      <c r="A40" s="11">
        <f t="shared" si="0"/>
        <v>38</v>
      </c>
      <c r="B40" s="28" t="s">
        <v>28</v>
      </c>
      <c r="C40" s="28">
        <v>67</v>
      </c>
      <c r="D40" s="28" t="s">
        <v>11</v>
      </c>
      <c r="E40" s="28" t="s">
        <v>38</v>
      </c>
      <c r="F40" s="40">
        <v>0.22222222222222221</v>
      </c>
    </row>
    <row r="41" spans="1:6" x14ac:dyDescent="0.25">
      <c r="A41" s="11">
        <f t="shared" si="0"/>
        <v>39</v>
      </c>
      <c r="B41" s="28" t="s">
        <v>29</v>
      </c>
      <c r="C41" s="28">
        <v>70</v>
      </c>
      <c r="D41" s="28" t="s">
        <v>11</v>
      </c>
      <c r="E41" s="28" t="s">
        <v>39</v>
      </c>
      <c r="F41" s="40">
        <v>0.22361111111111112</v>
      </c>
    </row>
    <row r="42" spans="1:6" x14ac:dyDescent="0.25">
      <c r="A42" s="11">
        <f t="shared" si="0"/>
        <v>40</v>
      </c>
      <c r="B42" s="28" t="s">
        <v>30</v>
      </c>
      <c r="C42" s="28">
        <v>52</v>
      </c>
      <c r="D42" s="28" t="s">
        <v>11</v>
      </c>
      <c r="E42" s="28" t="s">
        <v>37</v>
      </c>
      <c r="F42" s="40">
        <v>0.22500000000000001</v>
      </c>
    </row>
    <row r="43" spans="1:6" x14ac:dyDescent="0.25">
      <c r="A43" s="11">
        <f t="shared" si="0"/>
        <v>41</v>
      </c>
      <c r="B43" s="28" t="s">
        <v>31</v>
      </c>
      <c r="C43" s="28">
        <v>45</v>
      </c>
      <c r="D43" s="28" t="s">
        <v>11</v>
      </c>
      <c r="E43" s="28" t="s">
        <v>38</v>
      </c>
      <c r="F43" s="40">
        <v>0.22569444444444445</v>
      </c>
    </row>
    <row r="44" spans="1:6" x14ac:dyDescent="0.25">
      <c r="A44" s="11">
        <f t="shared" si="0"/>
        <v>42</v>
      </c>
      <c r="B44" s="28" t="s">
        <v>32</v>
      </c>
      <c r="C44" s="28">
        <v>69</v>
      </c>
      <c r="D44" s="28" t="s">
        <v>11</v>
      </c>
      <c r="E44" s="28" t="s">
        <v>38</v>
      </c>
      <c r="F44" s="40">
        <v>0.22569444444444445</v>
      </c>
    </row>
    <row r="45" spans="1:6" x14ac:dyDescent="0.25">
      <c r="A45" s="11">
        <f t="shared" si="0"/>
        <v>43</v>
      </c>
      <c r="B45" s="28" t="s">
        <v>33</v>
      </c>
      <c r="C45" s="28">
        <v>54</v>
      </c>
      <c r="D45" s="28" t="s">
        <v>11</v>
      </c>
      <c r="E45" s="28" t="s">
        <v>18</v>
      </c>
      <c r="F45" s="40">
        <v>0.22638888888888889</v>
      </c>
    </row>
    <row r="46" spans="1:6" x14ac:dyDescent="0.25">
      <c r="A46" s="11">
        <f t="shared" si="0"/>
        <v>44</v>
      </c>
      <c r="B46" s="28" t="s">
        <v>34</v>
      </c>
      <c r="C46" s="28">
        <v>71</v>
      </c>
      <c r="D46" s="28" t="s">
        <v>11</v>
      </c>
      <c r="E46" s="28" t="s">
        <v>37</v>
      </c>
      <c r="F46" s="40">
        <v>0.22708333333333333</v>
      </c>
    </row>
    <row r="47" spans="1:6" x14ac:dyDescent="0.25">
      <c r="A47" s="11">
        <f t="shared" si="0"/>
        <v>45</v>
      </c>
      <c r="B47" s="28" t="s">
        <v>35</v>
      </c>
      <c r="C47" s="28">
        <v>56</v>
      </c>
      <c r="D47" s="28" t="s">
        <v>11</v>
      </c>
      <c r="E47" s="28" t="s">
        <v>36</v>
      </c>
      <c r="F47" s="40">
        <v>0.23125000000000001</v>
      </c>
    </row>
    <row r="48" spans="1:6" x14ac:dyDescent="0.25">
      <c r="A48" s="11">
        <f t="shared" si="0"/>
        <v>46</v>
      </c>
      <c r="B48" s="28" t="s">
        <v>77</v>
      </c>
      <c r="C48" s="28">
        <v>74</v>
      </c>
      <c r="D48" s="28" t="s">
        <v>12</v>
      </c>
      <c r="E48" s="28" t="s">
        <v>78</v>
      </c>
      <c r="F48" s="40">
        <v>0.23125000000000001</v>
      </c>
    </row>
    <row r="49" spans="1:6" x14ac:dyDescent="0.25">
      <c r="A49" s="11">
        <f t="shared" si="0"/>
        <v>47</v>
      </c>
      <c r="B49" s="28" t="s">
        <v>42</v>
      </c>
      <c r="C49" s="28">
        <v>68</v>
      </c>
      <c r="D49" s="28" t="s">
        <v>11</v>
      </c>
      <c r="E49" s="28" t="s">
        <v>38</v>
      </c>
      <c r="F49" s="40">
        <v>0.23541666666666666</v>
      </c>
    </row>
    <row r="50" spans="1:6" x14ac:dyDescent="0.25">
      <c r="A50" s="11">
        <f t="shared" si="0"/>
        <v>48</v>
      </c>
      <c r="B50" s="28" t="s">
        <v>43</v>
      </c>
      <c r="C50" s="28">
        <v>47</v>
      </c>
      <c r="D50" s="28" t="s">
        <v>11</v>
      </c>
      <c r="E50" s="28" t="s">
        <v>37</v>
      </c>
      <c r="F50" s="40">
        <v>0.23680555555555555</v>
      </c>
    </row>
    <row r="51" spans="1:6" ht="15.75" thickBot="1" x14ac:dyDescent="0.3">
      <c r="A51" s="13">
        <f t="shared" si="0"/>
        <v>49</v>
      </c>
      <c r="B51" s="41" t="s">
        <v>44</v>
      </c>
      <c r="C51" s="41">
        <v>22</v>
      </c>
      <c r="D51" s="41" t="s">
        <v>11</v>
      </c>
      <c r="E51" s="41" t="s">
        <v>45</v>
      </c>
      <c r="F51" s="42">
        <v>0.25069444444444444</v>
      </c>
    </row>
    <row r="52" spans="1:6" x14ac:dyDescent="0.25">
      <c r="A52" s="9"/>
    </row>
    <row r="53" spans="1:6" x14ac:dyDescent="0.25">
      <c r="A53" s="9"/>
    </row>
    <row r="54" spans="1:6" x14ac:dyDescent="0.25">
      <c r="A54" s="9"/>
    </row>
  </sheetData>
  <pageMargins left="0.7" right="0.7" top="0.75" bottom="0.75" header="0.3" footer="0.3"/>
  <pageSetup paperSize="9" scale="95" fitToHeight="0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6790-1A0B-4D79-BFDB-0FBF0A0678C7}">
  <dimension ref="A1:F49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34.42578125" customWidth="1"/>
    <col min="3" max="3" width="9.42578125" customWidth="1"/>
    <col min="4" max="4" width="7.7109375" customWidth="1"/>
    <col min="5" max="5" width="37" customWidth="1"/>
  </cols>
  <sheetData>
    <row r="1" spans="1:6" ht="15.75" thickBot="1" x14ac:dyDescent="0.3"/>
    <row r="2" spans="1:6" ht="15.75" thickBot="1" x14ac:dyDescent="0.3">
      <c r="A2" s="1" t="s">
        <v>0</v>
      </c>
      <c r="B2" s="2" t="s">
        <v>1</v>
      </c>
      <c r="C2" s="2" t="s">
        <v>9</v>
      </c>
      <c r="D2" s="2" t="s">
        <v>10</v>
      </c>
      <c r="E2" s="2" t="s">
        <v>2</v>
      </c>
      <c r="F2" s="3" t="s">
        <v>3</v>
      </c>
    </row>
    <row r="3" spans="1:6" x14ac:dyDescent="0.25">
      <c r="A3" s="10">
        <v>1</v>
      </c>
      <c r="B3" s="38" t="s">
        <v>81</v>
      </c>
      <c r="C3" s="38">
        <v>136</v>
      </c>
      <c r="D3" s="38" t="s">
        <v>12</v>
      </c>
      <c r="E3" s="38" t="s">
        <v>78</v>
      </c>
      <c r="F3" s="39">
        <v>0.42708333333333331</v>
      </c>
    </row>
    <row r="4" spans="1:6" x14ac:dyDescent="0.25">
      <c r="A4" s="11">
        <v>2</v>
      </c>
      <c r="B4" s="28" t="s">
        <v>82</v>
      </c>
      <c r="C4" s="28">
        <v>139</v>
      </c>
      <c r="D4" s="28" t="s">
        <v>12</v>
      </c>
      <c r="E4" s="28" t="s">
        <v>61</v>
      </c>
      <c r="F4" s="40">
        <v>0.42986111111111114</v>
      </c>
    </row>
    <row r="5" spans="1:6" x14ac:dyDescent="0.25">
      <c r="A5" s="11">
        <f t="shared" ref="A5:A48" si="0">SUM(A4+1)</f>
        <v>3</v>
      </c>
      <c r="B5" s="28" t="s">
        <v>83</v>
      </c>
      <c r="C5" s="28">
        <v>131</v>
      </c>
      <c r="D5" s="28" t="s">
        <v>12</v>
      </c>
      <c r="E5" s="28" t="s">
        <v>41</v>
      </c>
      <c r="F5" s="40">
        <v>0.44097222222222221</v>
      </c>
    </row>
    <row r="6" spans="1:6" x14ac:dyDescent="0.25">
      <c r="A6" s="11">
        <f t="shared" si="0"/>
        <v>4</v>
      </c>
      <c r="B6" s="28" t="s">
        <v>132</v>
      </c>
      <c r="C6" s="28">
        <v>5</v>
      </c>
      <c r="D6" s="28" t="s">
        <v>12</v>
      </c>
      <c r="E6" s="28" t="s">
        <v>80</v>
      </c>
      <c r="F6" s="40">
        <v>0.44444444444444442</v>
      </c>
    </row>
    <row r="7" spans="1:6" x14ac:dyDescent="0.25">
      <c r="A7" s="11">
        <f t="shared" si="0"/>
        <v>5</v>
      </c>
      <c r="B7" s="28" t="s">
        <v>111</v>
      </c>
      <c r="C7" s="28">
        <v>110</v>
      </c>
      <c r="D7" s="28" t="s">
        <v>11</v>
      </c>
      <c r="E7" s="28" t="s">
        <v>112</v>
      </c>
      <c r="F7" s="40">
        <v>0.45694444444444443</v>
      </c>
    </row>
    <row r="8" spans="1:6" x14ac:dyDescent="0.25">
      <c r="A8" s="11">
        <f t="shared" si="0"/>
        <v>6</v>
      </c>
      <c r="B8" s="28" t="s">
        <v>84</v>
      </c>
      <c r="C8" s="28">
        <v>153</v>
      </c>
      <c r="D8" s="28" t="s">
        <v>12</v>
      </c>
      <c r="E8" s="28" t="s">
        <v>41</v>
      </c>
      <c r="F8" s="40">
        <v>0.45763888888888887</v>
      </c>
    </row>
    <row r="9" spans="1:6" x14ac:dyDescent="0.25">
      <c r="A9" s="11">
        <f t="shared" si="0"/>
        <v>7</v>
      </c>
      <c r="B9" s="28" t="s">
        <v>85</v>
      </c>
      <c r="C9" s="28">
        <v>149</v>
      </c>
      <c r="D9" s="28" t="s">
        <v>12</v>
      </c>
      <c r="E9" s="28" t="s">
        <v>37</v>
      </c>
      <c r="F9" s="40">
        <v>0.46250000000000002</v>
      </c>
    </row>
    <row r="10" spans="1:6" x14ac:dyDescent="0.25">
      <c r="A10" s="11">
        <f t="shared" si="0"/>
        <v>8</v>
      </c>
      <c r="B10" s="28" t="s">
        <v>86</v>
      </c>
      <c r="C10" s="28">
        <v>140</v>
      </c>
      <c r="D10" s="28" t="s">
        <v>12</v>
      </c>
      <c r="E10" s="28" t="s">
        <v>14</v>
      </c>
      <c r="F10" s="40">
        <v>0.46736111111111112</v>
      </c>
    </row>
    <row r="11" spans="1:6" x14ac:dyDescent="0.25">
      <c r="A11" s="11">
        <f t="shared" si="0"/>
        <v>9</v>
      </c>
      <c r="B11" s="28" t="s">
        <v>87</v>
      </c>
      <c r="C11" s="28">
        <v>145</v>
      </c>
      <c r="D11" s="28" t="s">
        <v>12</v>
      </c>
      <c r="E11" s="28" t="s">
        <v>37</v>
      </c>
      <c r="F11" s="40">
        <v>0.47152777777777777</v>
      </c>
    </row>
    <row r="12" spans="1:6" x14ac:dyDescent="0.25">
      <c r="A12" s="11">
        <f t="shared" si="0"/>
        <v>10</v>
      </c>
      <c r="B12" s="28" t="s">
        <v>88</v>
      </c>
      <c r="C12" s="28">
        <v>146</v>
      </c>
      <c r="D12" s="28" t="s">
        <v>12</v>
      </c>
      <c r="E12" s="28" t="s">
        <v>89</v>
      </c>
      <c r="F12" s="40">
        <v>0.48055555555555557</v>
      </c>
    </row>
    <row r="13" spans="1:6" x14ac:dyDescent="0.25">
      <c r="A13" s="11">
        <f t="shared" si="0"/>
        <v>11</v>
      </c>
      <c r="B13" s="28" t="s">
        <v>90</v>
      </c>
      <c r="C13" s="28">
        <v>150</v>
      </c>
      <c r="D13" s="28" t="s">
        <v>12</v>
      </c>
      <c r="E13" s="28" t="s">
        <v>37</v>
      </c>
      <c r="F13" s="40">
        <v>0.48194444444444445</v>
      </c>
    </row>
    <row r="14" spans="1:6" x14ac:dyDescent="0.25">
      <c r="A14" s="11">
        <f t="shared" si="0"/>
        <v>12</v>
      </c>
      <c r="B14" s="28" t="s">
        <v>91</v>
      </c>
      <c r="C14" s="28">
        <v>157</v>
      </c>
      <c r="D14" s="28" t="s">
        <v>12</v>
      </c>
      <c r="E14" s="28" t="s">
        <v>92</v>
      </c>
      <c r="F14" s="40">
        <v>0.4861111111111111</v>
      </c>
    </row>
    <row r="15" spans="1:6" x14ac:dyDescent="0.25">
      <c r="A15" s="11">
        <f t="shared" si="0"/>
        <v>13</v>
      </c>
      <c r="B15" s="28" t="s">
        <v>93</v>
      </c>
      <c r="C15" s="28">
        <v>159</v>
      </c>
      <c r="D15" s="28" t="s">
        <v>12</v>
      </c>
      <c r="E15" s="28" t="s">
        <v>14</v>
      </c>
      <c r="F15" s="40">
        <v>0.4861111111111111</v>
      </c>
    </row>
    <row r="16" spans="1:6" x14ac:dyDescent="0.25">
      <c r="A16" s="11">
        <f t="shared" si="0"/>
        <v>14</v>
      </c>
      <c r="B16" s="28" t="s">
        <v>113</v>
      </c>
      <c r="C16" s="28">
        <v>103</v>
      </c>
      <c r="D16" s="28" t="s">
        <v>11</v>
      </c>
      <c r="E16" s="28" t="s">
        <v>68</v>
      </c>
      <c r="F16" s="40">
        <v>0.48819444444444443</v>
      </c>
    </row>
    <row r="17" spans="1:6" x14ac:dyDescent="0.25">
      <c r="A17" s="11">
        <f t="shared" si="0"/>
        <v>15</v>
      </c>
      <c r="B17" s="28" t="s">
        <v>94</v>
      </c>
      <c r="C17" s="28">
        <v>137</v>
      </c>
      <c r="D17" s="28" t="s">
        <v>12</v>
      </c>
      <c r="E17" s="28" t="s">
        <v>95</v>
      </c>
      <c r="F17" s="40">
        <v>0.49166666666666664</v>
      </c>
    </row>
    <row r="18" spans="1:6" x14ac:dyDescent="0.25">
      <c r="A18" s="11">
        <f t="shared" si="0"/>
        <v>16</v>
      </c>
      <c r="B18" s="28" t="s">
        <v>114</v>
      </c>
      <c r="C18" s="28">
        <v>126</v>
      </c>
      <c r="D18" s="28" t="s">
        <v>11</v>
      </c>
      <c r="E18" s="28" t="s">
        <v>61</v>
      </c>
      <c r="F18" s="40">
        <v>0.49305555555555558</v>
      </c>
    </row>
    <row r="19" spans="1:6" x14ac:dyDescent="0.25">
      <c r="A19" s="11">
        <f t="shared" si="0"/>
        <v>17</v>
      </c>
      <c r="B19" s="28" t="s">
        <v>96</v>
      </c>
      <c r="C19" s="28">
        <v>138</v>
      </c>
      <c r="D19" s="28" t="s">
        <v>12</v>
      </c>
      <c r="E19" s="28" t="s">
        <v>95</v>
      </c>
      <c r="F19" s="40">
        <v>0.49652777777777779</v>
      </c>
    </row>
    <row r="20" spans="1:6" x14ac:dyDescent="0.25">
      <c r="A20" s="11">
        <f t="shared" si="0"/>
        <v>18</v>
      </c>
      <c r="B20" s="28" t="s">
        <v>115</v>
      </c>
      <c r="C20" s="28">
        <v>114</v>
      </c>
      <c r="D20" s="28" t="s">
        <v>11</v>
      </c>
      <c r="E20" s="28" t="s">
        <v>48</v>
      </c>
      <c r="F20" s="40">
        <v>0.50486111111111109</v>
      </c>
    </row>
    <row r="21" spans="1:6" x14ac:dyDescent="0.25">
      <c r="A21" s="11">
        <f t="shared" si="0"/>
        <v>19</v>
      </c>
      <c r="B21" s="28" t="s">
        <v>97</v>
      </c>
      <c r="C21" s="28">
        <v>134</v>
      </c>
      <c r="D21" s="28" t="s">
        <v>12</v>
      </c>
      <c r="E21" s="28" t="s">
        <v>37</v>
      </c>
      <c r="F21" s="40">
        <v>0.50763888888888886</v>
      </c>
    </row>
    <row r="22" spans="1:6" x14ac:dyDescent="0.25">
      <c r="A22" s="11">
        <f t="shared" si="0"/>
        <v>20</v>
      </c>
      <c r="B22" s="28" t="s">
        <v>116</v>
      </c>
      <c r="C22" s="28">
        <v>124</v>
      </c>
      <c r="D22" s="28" t="s">
        <v>11</v>
      </c>
      <c r="E22" s="28" t="s">
        <v>51</v>
      </c>
      <c r="F22" s="40">
        <v>0.5083333333333333</v>
      </c>
    </row>
    <row r="23" spans="1:6" x14ac:dyDescent="0.25">
      <c r="A23" s="11">
        <f t="shared" si="0"/>
        <v>21</v>
      </c>
      <c r="B23" s="28" t="s">
        <v>98</v>
      </c>
      <c r="C23" s="28">
        <v>141</v>
      </c>
      <c r="D23" s="28" t="s">
        <v>12</v>
      </c>
      <c r="E23" s="28" t="s">
        <v>92</v>
      </c>
      <c r="F23" s="40">
        <v>0.5083333333333333</v>
      </c>
    </row>
    <row r="24" spans="1:6" x14ac:dyDescent="0.25">
      <c r="A24" s="11">
        <f t="shared" si="0"/>
        <v>22</v>
      </c>
      <c r="B24" s="28" t="s">
        <v>117</v>
      </c>
      <c r="C24" s="28">
        <v>122</v>
      </c>
      <c r="D24" s="28" t="s">
        <v>11</v>
      </c>
      <c r="E24" s="28" t="s">
        <v>68</v>
      </c>
      <c r="F24" s="40">
        <v>0.51666666666666672</v>
      </c>
    </row>
    <row r="25" spans="1:6" x14ac:dyDescent="0.25">
      <c r="A25" s="11">
        <f t="shared" si="0"/>
        <v>23</v>
      </c>
      <c r="B25" s="28" t="s">
        <v>99</v>
      </c>
      <c r="C25" s="28">
        <v>152</v>
      </c>
      <c r="D25" s="28" t="s">
        <v>12</v>
      </c>
      <c r="E25" s="28" t="s">
        <v>18</v>
      </c>
      <c r="F25" s="40">
        <v>0.5180555555555556</v>
      </c>
    </row>
    <row r="26" spans="1:6" x14ac:dyDescent="0.25">
      <c r="A26" s="11">
        <f t="shared" si="0"/>
        <v>24</v>
      </c>
      <c r="B26" s="28" t="s">
        <v>118</v>
      </c>
      <c r="C26" s="28">
        <v>107</v>
      </c>
      <c r="D26" s="28" t="s">
        <v>11</v>
      </c>
      <c r="E26" s="28" t="s">
        <v>48</v>
      </c>
      <c r="F26" s="40">
        <v>0.52430555555555558</v>
      </c>
    </row>
    <row r="27" spans="1:6" x14ac:dyDescent="0.25">
      <c r="A27" s="11">
        <f t="shared" si="0"/>
        <v>25</v>
      </c>
      <c r="B27" s="28" t="s">
        <v>119</v>
      </c>
      <c r="C27" s="28">
        <v>117</v>
      </c>
      <c r="D27" s="28" t="s">
        <v>11</v>
      </c>
      <c r="E27" s="28" t="s">
        <v>14</v>
      </c>
      <c r="F27" s="40">
        <v>0.52708333333333335</v>
      </c>
    </row>
    <row r="28" spans="1:6" x14ac:dyDescent="0.25">
      <c r="A28" s="11">
        <f t="shared" si="0"/>
        <v>26</v>
      </c>
      <c r="B28" s="28" t="s">
        <v>120</v>
      </c>
      <c r="C28" s="28">
        <v>118</v>
      </c>
      <c r="D28" s="28" t="s">
        <v>11</v>
      </c>
      <c r="E28" s="28" t="s">
        <v>104</v>
      </c>
      <c r="F28" s="40">
        <v>0.53055555555555556</v>
      </c>
    </row>
    <row r="29" spans="1:6" x14ac:dyDescent="0.25">
      <c r="A29" s="11">
        <f t="shared" si="0"/>
        <v>27</v>
      </c>
      <c r="B29" s="28" t="s">
        <v>121</v>
      </c>
      <c r="C29" s="28">
        <v>112</v>
      </c>
      <c r="D29" s="28" t="s">
        <v>11</v>
      </c>
      <c r="E29" s="28" t="s">
        <v>45</v>
      </c>
      <c r="F29" s="40">
        <v>0.53680555555555554</v>
      </c>
    </row>
    <row r="30" spans="1:6" x14ac:dyDescent="0.25">
      <c r="A30" s="11">
        <f t="shared" si="0"/>
        <v>28</v>
      </c>
      <c r="B30" s="28" t="s">
        <v>122</v>
      </c>
      <c r="C30" s="28">
        <v>105</v>
      </c>
      <c r="D30" s="28" t="s">
        <v>11</v>
      </c>
      <c r="E30" s="28" t="s">
        <v>38</v>
      </c>
      <c r="F30" s="40">
        <v>0.53819444444444442</v>
      </c>
    </row>
    <row r="31" spans="1:6" x14ac:dyDescent="0.25">
      <c r="A31" s="11">
        <f t="shared" si="0"/>
        <v>29</v>
      </c>
      <c r="B31" s="28" t="s">
        <v>100</v>
      </c>
      <c r="C31" s="28">
        <v>161</v>
      </c>
      <c r="D31" s="28" t="s">
        <v>12</v>
      </c>
      <c r="E31" s="28" t="s">
        <v>37</v>
      </c>
      <c r="F31" s="40">
        <v>0.54236111111111107</v>
      </c>
    </row>
    <row r="32" spans="1:6" x14ac:dyDescent="0.25">
      <c r="A32" s="11">
        <f t="shared" si="0"/>
        <v>30</v>
      </c>
      <c r="B32" s="28" t="s">
        <v>123</v>
      </c>
      <c r="C32" s="28">
        <v>106</v>
      </c>
      <c r="D32" s="28" t="s">
        <v>11</v>
      </c>
      <c r="E32" s="28" t="s">
        <v>38</v>
      </c>
      <c r="F32" s="40">
        <v>0.54305555555555551</v>
      </c>
    </row>
    <row r="33" spans="1:6" x14ac:dyDescent="0.25">
      <c r="A33" s="11">
        <f t="shared" si="0"/>
        <v>31</v>
      </c>
      <c r="B33" s="28" t="s">
        <v>101</v>
      </c>
      <c r="C33" s="28">
        <v>128</v>
      </c>
      <c r="D33" s="28" t="s">
        <v>12</v>
      </c>
      <c r="E33" s="28" t="s">
        <v>18</v>
      </c>
      <c r="F33" s="40">
        <v>0.54305555555555551</v>
      </c>
    </row>
    <row r="34" spans="1:6" x14ac:dyDescent="0.25">
      <c r="A34" s="11">
        <f t="shared" si="0"/>
        <v>32</v>
      </c>
      <c r="B34" s="28" t="s">
        <v>102</v>
      </c>
      <c r="C34" s="28">
        <v>158</v>
      </c>
      <c r="D34" s="28" t="s">
        <v>12</v>
      </c>
      <c r="E34" s="28" t="s">
        <v>45</v>
      </c>
      <c r="F34" s="40">
        <v>0.55138888888888893</v>
      </c>
    </row>
    <row r="35" spans="1:6" x14ac:dyDescent="0.25">
      <c r="A35" s="11">
        <f t="shared" si="0"/>
        <v>33</v>
      </c>
      <c r="B35" s="28" t="s">
        <v>124</v>
      </c>
      <c r="C35" s="28">
        <v>120</v>
      </c>
      <c r="D35" s="28" t="s">
        <v>11</v>
      </c>
      <c r="E35" s="28" t="s">
        <v>125</v>
      </c>
      <c r="F35" s="40">
        <v>0.55138888888888893</v>
      </c>
    </row>
    <row r="36" spans="1:6" x14ac:dyDescent="0.25">
      <c r="A36" s="11">
        <f t="shared" si="0"/>
        <v>34</v>
      </c>
      <c r="B36" s="28" t="s">
        <v>103</v>
      </c>
      <c r="C36" s="28">
        <v>144</v>
      </c>
      <c r="D36" s="28" t="s">
        <v>12</v>
      </c>
      <c r="E36" s="28" t="s">
        <v>104</v>
      </c>
      <c r="F36" s="40">
        <v>0.5541666666666667</v>
      </c>
    </row>
    <row r="37" spans="1:6" x14ac:dyDescent="0.25">
      <c r="A37" s="11">
        <f t="shared" si="0"/>
        <v>35</v>
      </c>
      <c r="B37" s="28" t="s">
        <v>126</v>
      </c>
      <c r="C37" s="28">
        <v>113</v>
      </c>
      <c r="D37" s="28" t="s">
        <v>11</v>
      </c>
      <c r="E37" s="28" t="s">
        <v>125</v>
      </c>
      <c r="F37" s="40">
        <v>0.56388888888888888</v>
      </c>
    </row>
    <row r="38" spans="1:6" x14ac:dyDescent="0.25">
      <c r="A38" s="11">
        <f t="shared" si="0"/>
        <v>36</v>
      </c>
      <c r="B38" s="28" t="s">
        <v>105</v>
      </c>
      <c r="C38" s="28">
        <v>133</v>
      </c>
      <c r="D38" s="28" t="s">
        <v>12</v>
      </c>
      <c r="E38" s="28" t="s">
        <v>89</v>
      </c>
      <c r="F38" s="40">
        <v>0.57013888888888886</v>
      </c>
    </row>
    <row r="39" spans="1:6" x14ac:dyDescent="0.25">
      <c r="A39" s="11">
        <f t="shared" si="0"/>
        <v>37</v>
      </c>
      <c r="B39" s="28" t="s">
        <v>127</v>
      </c>
      <c r="C39" s="28">
        <v>115</v>
      </c>
      <c r="D39" s="28" t="s">
        <v>11</v>
      </c>
      <c r="E39" s="28" t="s">
        <v>38</v>
      </c>
      <c r="F39" s="40">
        <v>0.57777777777777772</v>
      </c>
    </row>
    <row r="40" spans="1:6" x14ac:dyDescent="0.25">
      <c r="A40" s="11">
        <f t="shared" si="0"/>
        <v>38</v>
      </c>
      <c r="B40" s="28" t="s">
        <v>106</v>
      </c>
      <c r="C40" s="28">
        <v>143</v>
      </c>
      <c r="D40" s="28" t="s">
        <v>12</v>
      </c>
      <c r="E40" s="28" t="s">
        <v>14</v>
      </c>
      <c r="F40" s="40">
        <v>0.57777777777777772</v>
      </c>
    </row>
    <row r="41" spans="1:6" x14ac:dyDescent="0.25">
      <c r="A41" s="11">
        <f t="shared" si="0"/>
        <v>39</v>
      </c>
      <c r="B41" s="28" t="s">
        <v>128</v>
      </c>
      <c r="C41" s="28">
        <v>109</v>
      </c>
      <c r="D41" s="28" t="s">
        <v>11</v>
      </c>
      <c r="E41" s="28" t="s">
        <v>38</v>
      </c>
      <c r="F41" s="40">
        <v>0.58194444444444449</v>
      </c>
    </row>
    <row r="42" spans="1:6" x14ac:dyDescent="0.25">
      <c r="A42" s="11">
        <f t="shared" si="0"/>
        <v>40</v>
      </c>
      <c r="B42" s="28" t="s">
        <v>129</v>
      </c>
      <c r="C42" s="28">
        <v>111</v>
      </c>
      <c r="D42" s="28" t="s">
        <v>11</v>
      </c>
      <c r="E42" s="28" t="s">
        <v>41</v>
      </c>
      <c r="F42" s="40">
        <v>0.58888888888888891</v>
      </c>
    </row>
    <row r="43" spans="1:6" x14ac:dyDescent="0.25">
      <c r="A43" s="11">
        <f t="shared" si="0"/>
        <v>41</v>
      </c>
      <c r="B43" s="28" t="s">
        <v>130</v>
      </c>
      <c r="C43" s="28">
        <v>104</v>
      </c>
      <c r="D43" s="28" t="s">
        <v>11</v>
      </c>
      <c r="E43" s="28" t="s">
        <v>68</v>
      </c>
      <c r="F43" s="40">
        <v>0.6</v>
      </c>
    </row>
    <row r="44" spans="1:6" x14ac:dyDescent="0.25">
      <c r="A44" s="11">
        <f t="shared" si="0"/>
        <v>42</v>
      </c>
      <c r="B44" s="28" t="s">
        <v>131</v>
      </c>
      <c r="C44" s="28">
        <v>123</v>
      </c>
      <c r="D44" s="28" t="s">
        <v>11</v>
      </c>
      <c r="E44" s="28" t="s">
        <v>38</v>
      </c>
      <c r="F44" s="40">
        <v>0.61527777777777781</v>
      </c>
    </row>
    <row r="45" spans="1:6" x14ac:dyDescent="0.25">
      <c r="A45" s="11">
        <f t="shared" si="0"/>
        <v>43</v>
      </c>
      <c r="B45" s="28" t="s">
        <v>107</v>
      </c>
      <c r="C45" s="28">
        <v>147</v>
      </c>
      <c r="D45" s="28" t="s">
        <v>12</v>
      </c>
      <c r="E45" s="28" t="s">
        <v>66</v>
      </c>
      <c r="F45" s="40">
        <v>0.61944444444444446</v>
      </c>
    </row>
    <row r="46" spans="1:6" x14ac:dyDescent="0.25">
      <c r="A46" s="11">
        <f t="shared" si="0"/>
        <v>44</v>
      </c>
      <c r="B46" s="28" t="s">
        <v>108</v>
      </c>
      <c r="C46" s="28">
        <v>130</v>
      </c>
      <c r="D46" s="28" t="s">
        <v>12</v>
      </c>
      <c r="E46" s="28" t="s">
        <v>66</v>
      </c>
      <c r="F46" s="40">
        <v>0.65486111111111112</v>
      </c>
    </row>
    <row r="47" spans="1:6" x14ac:dyDescent="0.25">
      <c r="A47" s="11">
        <f t="shared" si="0"/>
        <v>45</v>
      </c>
      <c r="B47" s="28" t="s">
        <v>109</v>
      </c>
      <c r="C47" s="28">
        <v>155</v>
      </c>
      <c r="D47" s="28" t="s">
        <v>12</v>
      </c>
      <c r="E47" s="28" t="s">
        <v>36</v>
      </c>
      <c r="F47" s="40">
        <v>0.65972222222222221</v>
      </c>
    </row>
    <row r="48" spans="1:6" ht="15.75" thickBot="1" x14ac:dyDescent="0.3">
      <c r="A48" s="25">
        <f t="shared" si="0"/>
        <v>46</v>
      </c>
      <c r="B48" s="41" t="s">
        <v>110</v>
      </c>
      <c r="C48" s="41">
        <v>162</v>
      </c>
      <c r="D48" s="41" t="s">
        <v>12</v>
      </c>
      <c r="E48" s="41" t="s">
        <v>38</v>
      </c>
      <c r="F48" s="42">
        <v>0.67708333333333337</v>
      </c>
    </row>
    <row r="49" spans="6:6" x14ac:dyDescent="0.25">
      <c r="F49" s="26"/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B6EF-D7C3-4E93-9D99-62737ABDD976}">
  <dimension ref="A1:F37"/>
  <sheetViews>
    <sheetView workbookViewId="0">
      <selection activeCell="B4" sqref="B4"/>
    </sheetView>
  </sheetViews>
  <sheetFormatPr defaultRowHeight="15" x14ac:dyDescent="0.25"/>
  <cols>
    <col min="1" max="1" width="4.7109375" bestFit="1" customWidth="1"/>
    <col min="2" max="2" width="30.42578125" customWidth="1"/>
    <col min="3" max="4" width="9.5703125" customWidth="1"/>
    <col min="5" max="5" width="36.5703125" customWidth="1"/>
  </cols>
  <sheetData>
    <row r="1" spans="1:6" ht="15.75" thickBot="1" x14ac:dyDescent="0.3"/>
    <row r="2" spans="1:6" ht="15.75" thickBot="1" x14ac:dyDescent="0.3">
      <c r="A2" s="1" t="s">
        <v>0</v>
      </c>
      <c r="B2" s="2" t="s">
        <v>1</v>
      </c>
      <c r="C2" s="2" t="s">
        <v>9</v>
      </c>
      <c r="D2" s="2" t="s">
        <v>10</v>
      </c>
      <c r="E2" s="2" t="s">
        <v>2</v>
      </c>
      <c r="F2" s="3" t="s">
        <v>3</v>
      </c>
    </row>
    <row r="3" spans="1:6" x14ac:dyDescent="0.25">
      <c r="A3" s="10">
        <v>1</v>
      </c>
      <c r="B3" s="38" t="s">
        <v>133</v>
      </c>
      <c r="C3" s="38">
        <v>8</v>
      </c>
      <c r="D3" s="27" t="s">
        <v>12</v>
      </c>
      <c r="E3" s="38" t="s">
        <v>14</v>
      </c>
      <c r="F3" s="39">
        <v>0.37986111111111109</v>
      </c>
    </row>
    <row r="4" spans="1:6" x14ac:dyDescent="0.25">
      <c r="A4" s="11">
        <v>2</v>
      </c>
      <c r="B4" s="28" t="s">
        <v>79</v>
      </c>
      <c r="C4" s="28">
        <v>154</v>
      </c>
      <c r="D4" s="28" t="s">
        <v>12</v>
      </c>
      <c r="E4" s="28" t="s">
        <v>80</v>
      </c>
      <c r="F4" s="40">
        <v>0.3888888888888889</v>
      </c>
    </row>
    <row r="5" spans="1:6" x14ac:dyDescent="0.25">
      <c r="A5" s="11">
        <f t="shared" ref="A5:A37" si="0">SUM(A4+1)</f>
        <v>3</v>
      </c>
      <c r="B5" s="28" t="s">
        <v>134</v>
      </c>
      <c r="C5" s="28">
        <v>17</v>
      </c>
      <c r="D5" s="28" t="s">
        <v>12</v>
      </c>
      <c r="E5" s="28" t="s">
        <v>125</v>
      </c>
      <c r="F5" s="40">
        <v>0.39374999999999999</v>
      </c>
    </row>
    <row r="6" spans="1:6" x14ac:dyDescent="0.25">
      <c r="A6" s="11">
        <f t="shared" si="0"/>
        <v>4</v>
      </c>
      <c r="B6" s="28" t="s">
        <v>135</v>
      </c>
      <c r="C6" s="28">
        <v>10</v>
      </c>
      <c r="D6" s="28" t="s">
        <v>12</v>
      </c>
      <c r="E6" s="28" t="s">
        <v>125</v>
      </c>
      <c r="F6" s="40">
        <v>0.40833333333333333</v>
      </c>
    </row>
    <row r="7" spans="1:6" x14ac:dyDescent="0.25">
      <c r="A7" s="11">
        <f t="shared" si="0"/>
        <v>5</v>
      </c>
      <c r="B7" s="28" t="s">
        <v>136</v>
      </c>
      <c r="C7" s="28">
        <v>16</v>
      </c>
      <c r="D7" s="28" t="s">
        <v>12</v>
      </c>
      <c r="E7" s="28" t="s">
        <v>137</v>
      </c>
      <c r="F7" s="40">
        <v>0.41458333333333336</v>
      </c>
    </row>
    <row r="8" spans="1:6" x14ac:dyDescent="0.25">
      <c r="A8" s="11">
        <f t="shared" si="0"/>
        <v>6</v>
      </c>
      <c r="B8" s="28" t="s">
        <v>138</v>
      </c>
      <c r="C8" s="28">
        <v>12</v>
      </c>
      <c r="D8" s="28" t="s">
        <v>12</v>
      </c>
      <c r="E8" s="28" t="s">
        <v>41</v>
      </c>
      <c r="F8" s="40">
        <v>0.42430555555555555</v>
      </c>
    </row>
    <row r="9" spans="1:6" x14ac:dyDescent="0.25">
      <c r="A9" s="11">
        <f t="shared" si="0"/>
        <v>7</v>
      </c>
      <c r="B9" s="28" t="s">
        <v>139</v>
      </c>
      <c r="C9" s="28">
        <v>1</v>
      </c>
      <c r="D9" s="28" t="s">
        <v>12</v>
      </c>
      <c r="E9" s="28" t="s">
        <v>45</v>
      </c>
      <c r="F9" s="40">
        <v>0.43194444444444446</v>
      </c>
    </row>
    <row r="10" spans="1:6" x14ac:dyDescent="0.25">
      <c r="A10" s="11">
        <f t="shared" si="0"/>
        <v>8</v>
      </c>
      <c r="B10" s="28" t="s">
        <v>140</v>
      </c>
      <c r="C10" s="28">
        <v>14</v>
      </c>
      <c r="D10" s="28" t="s">
        <v>12</v>
      </c>
      <c r="E10" s="28" t="s">
        <v>41</v>
      </c>
      <c r="F10" s="40">
        <v>0.44444444444444442</v>
      </c>
    </row>
    <row r="11" spans="1:6" x14ac:dyDescent="0.25">
      <c r="A11" s="11">
        <f t="shared" si="0"/>
        <v>9</v>
      </c>
      <c r="B11" s="28" t="s">
        <v>141</v>
      </c>
      <c r="C11" s="28">
        <v>11</v>
      </c>
      <c r="D11" s="28" t="s">
        <v>12</v>
      </c>
      <c r="E11" s="28" t="s">
        <v>41</v>
      </c>
      <c r="F11" s="40">
        <v>0.44861111111111113</v>
      </c>
    </row>
    <row r="12" spans="1:6" x14ac:dyDescent="0.25">
      <c r="A12" s="11">
        <f t="shared" si="0"/>
        <v>10</v>
      </c>
      <c r="B12" s="28" t="s">
        <v>142</v>
      </c>
      <c r="C12" s="28">
        <v>7</v>
      </c>
      <c r="D12" s="28" t="s">
        <v>12</v>
      </c>
      <c r="E12" s="28" t="s">
        <v>14</v>
      </c>
      <c r="F12" s="40">
        <v>0.45</v>
      </c>
    </row>
    <row r="13" spans="1:6" x14ac:dyDescent="0.25">
      <c r="A13" s="11">
        <f t="shared" si="0"/>
        <v>11</v>
      </c>
      <c r="B13" s="28" t="s">
        <v>143</v>
      </c>
      <c r="C13" s="28">
        <v>3</v>
      </c>
      <c r="D13" s="28" t="s">
        <v>12</v>
      </c>
      <c r="E13" s="28" t="s">
        <v>41</v>
      </c>
      <c r="F13" s="40">
        <v>0.4513888888888889</v>
      </c>
    </row>
    <row r="14" spans="1:6" x14ac:dyDescent="0.25">
      <c r="A14" s="11">
        <f t="shared" si="0"/>
        <v>12</v>
      </c>
      <c r="B14" s="28" t="s">
        <v>144</v>
      </c>
      <c r="C14" s="28">
        <v>2</v>
      </c>
      <c r="D14" s="28" t="s">
        <v>12</v>
      </c>
      <c r="E14" s="28" t="s">
        <v>104</v>
      </c>
      <c r="F14" s="40">
        <v>0.45208333333333334</v>
      </c>
    </row>
    <row r="15" spans="1:6" x14ac:dyDescent="0.25">
      <c r="A15" s="11">
        <f t="shared" si="0"/>
        <v>13</v>
      </c>
      <c r="B15" s="28" t="s">
        <v>145</v>
      </c>
      <c r="C15" s="28">
        <v>9</v>
      </c>
      <c r="D15" s="28" t="s">
        <v>12</v>
      </c>
      <c r="E15" s="28" t="s">
        <v>14</v>
      </c>
      <c r="F15" s="40">
        <v>0.45277777777777778</v>
      </c>
    </row>
    <row r="16" spans="1:6" x14ac:dyDescent="0.25">
      <c r="A16" s="11">
        <f t="shared" si="0"/>
        <v>14</v>
      </c>
      <c r="B16" s="28" t="s">
        <v>150</v>
      </c>
      <c r="C16" s="28">
        <v>181</v>
      </c>
      <c r="D16" s="28" t="s">
        <v>11</v>
      </c>
      <c r="E16" s="28" t="s">
        <v>41</v>
      </c>
      <c r="F16" s="40">
        <v>0.45555555555555555</v>
      </c>
    </row>
    <row r="17" spans="1:6" x14ac:dyDescent="0.25">
      <c r="A17" s="11">
        <f t="shared" si="0"/>
        <v>15</v>
      </c>
      <c r="B17" s="28" t="s">
        <v>151</v>
      </c>
      <c r="C17" s="28">
        <v>180</v>
      </c>
      <c r="D17" s="28" t="s">
        <v>11</v>
      </c>
      <c r="E17" s="28" t="s">
        <v>41</v>
      </c>
      <c r="F17" s="40">
        <v>0.45902777777777776</v>
      </c>
    </row>
    <row r="18" spans="1:6" x14ac:dyDescent="0.25">
      <c r="A18" s="11">
        <f t="shared" si="0"/>
        <v>16</v>
      </c>
      <c r="B18" s="28" t="s">
        <v>146</v>
      </c>
      <c r="C18" s="28">
        <v>13</v>
      </c>
      <c r="D18" s="28" t="s">
        <v>12</v>
      </c>
      <c r="E18" s="28" t="s">
        <v>41</v>
      </c>
      <c r="F18" s="40">
        <v>0.46041666666666664</v>
      </c>
    </row>
    <row r="19" spans="1:6" x14ac:dyDescent="0.25">
      <c r="A19" s="11">
        <f t="shared" si="0"/>
        <v>17</v>
      </c>
      <c r="B19" s="28" t="s">
        <v>147</v>
      </c>
      <c r="C19" s="28">
        <v>18</v>
      </c>
      <c r="D19" s="28" t="s">
        <v>12</v>
      </c>
      <c r="E19" s="28" t="s">
        <v>18</v>
      </c>
      <c r="F19" s="40">
        <v>0.48819444444444443</v>
      </c>
    </row>
    <row r="20" spans="1:6" x14ac:dyDescent="0.25">
      <c r="A20" s="11">
        <f t="shared" si="0"/>
        <v>18</v>
      </c>
      <c r="B20" s="28" t="s">
        <v>148</v>
      </c>
      <c r="C20" s="28">
        <v>6</v>
      </c>
      <c r="D20" s="28" t="s">
        <v>12</v>
      </c>
      <c r="E20" s="28" t="s">
        <v>38</v>
      </c>
      <c r="F20" s="40">
        <v>0.49375000000000002</v>
      </c>
    </row>
    <row r="21" spans="1:6" x14ac:dyDescent="0.25">
      <c r="A21" s="11">
        <f t="shared" si="0"/>
        <v>19</v>
      </c>
      <c r="B21" s="28" t="s">
        <v>152</v>
      </c>
      <c r="C21" s="28">
        <v>168</v>
      </c>
      <c r="D21" s="28" t="s">
        <v>12</v>
      </c>
      <c r="E21" s="28" t="s">
        <v>36</v>
      </c>
      <c r="F21" s="40">
        <v>0.49930555555555556</v>
      </c>
    </row>
    <row r="22" spans="1:6" x14ac:dyDescent="0.25">
      <c r="A22" s="11">
        <f t="shared" si="0"/>
        <v>20</v>
      </c>
      <c r="B22" s="28" t="s">
        <v>149</v>
      </c>
      <c r="C22" s="28">
        <v>4</v>
      </c>
      <c r="D22" s="28" t="s">
        <v>12</v>
      </c>
      <c r="E22" s="28" t="s">
        <v>36</v>
      </c>
      <c r="F22" s="40">
        <v>0.50138888888888888</v>
      </c>
    </row>
    <row r="23" spans="1:6" x14ac:dyDescent="0.25">
      <c r="A23" s="11">
        <f t="shared" si="0"/>
        <v>21</v>
      </c>
      <c r="B23" s="28" t="s">
        <v>153</v>
      </c>
      <c r="C23" s="28">
        <v>165</v>
      </c>
      <c r="D23" s="28" t="s">
        <v>11</v>
      </c>
      <c r="E23" s="28" t="s">
        <v>14</v>
      </c>
      <c r="F23" s="40">
        <v>0.50208333333333333</v>
      </c>
    </row>
    <row r="24" spans="1:6" x14ac:dyDescent="0.25">
      <c r="A24" s="11">
        <f t="shared" si="0"/>
        <v>22</v>
      </c>
      <c r="B24" s="28" t="s">
        <v>154</v>
      </c>
      <c r="C24" s="28">
        <v>176</v>
      </c>
      <c r="D24" s="28" t="s">
        <v>11</v>
      </c>
      <c r="E24" s="28" t="s">
        <v>14</v>
      </c>
      <c r="F24" s="40">
        <v>0.50277777777777777</v>
      </c>
    </row>
    <row r="25" spans="1:6" x14ac:dyDescent="0.25">
      <c r="A25" s="11">
        <f t="shared" si="0"/>
        <v>23</v>
      </c>
      <c r="B25" s="28" t="s">
        <v>155</v>
      </c>
      <c r="C25" s="28">
        <v>164</v>
      </c>
      <c r="D25" s="28" t="s">
        <v>11</v>
      </c>
      <c r="E25" s="28" t="s">
        <v>41</v>
      </c>
      <c r="F25" s="40">
        <v>0.50555555555555554</v>
      </c>
    </row>
    <row r="26" spans="1:6" x14ac:dyDescent="0.25">
      <c r="A26" s="11">
        <f t="shared" si="0"/>
        <v>24</v>
      </c>
      <c r="B26" s="28" t="s">
        <v>156</v>
      </c>
      <c r="C26" s="28">
        <v>167</v>
      </c>
      <c r="D26" s="28" t="s">
        <v>11</v>
      </c>
      <c r="E26" s="28" t="s">
        <v>18</v>
      </c>
      <c r="F26" s="40">
        <v>0.51458333333333328</v>
      </c>
    </row>
    <row r="27" spans="1:6" x14ac:dyDescent="0.25">
      <c r="A27" s="11">
        <f t="shared" si="0"/>
        <v>25</v>
      </c>
      <c r="B27" s="28" t="s">
        <v>157</v>
      </c>
      <c r="C27" s="28">
        <v>182</v>
      </c>
      <c r="D27" s="28" t="s">
        <v>11</v>
      </c>
      <c r="E27" s="28" t="s">
        <v>95</v>
      </c>
      <c r="F27" s="40">
        <v>0.5229166666666667</v>
      </c>
    </row>
    <row r="28" spans="1:6" x14ac:dyDescent="0.25">
      <c r="A28" s="11">
        <f t="shared" si="0"/>
        <v>26</v>
      </c>
      <c r="B28" s="28" t="s">
        <v>158</v>
      </c>
      <c r="C28" s="28">
        <v>166</v>
      </c>
      <c r="D28" s="28" t="s">
        <v>11</v>
      </c>
      <c r="E28" s="28" t="s">
        <v>95</v>
      </c>
      <c r="F28" s="40">
        <v>0.53402777777777777</v>
      </c>
    </row>
    <row r="29" spans="1:6" x14ac:dyDescent="0.25">
      <c r="A29" s="11">
        <f t="shared" si="0"/>
        <v>27</v>
      </c>
      <c r="B29" s="28" t="s">
        <v>159</v>
      </c>
      <c r="C29" s="28">
        <v>179</v>
      </c>
      <c r="D29" s="28" t="s">
        <v>11</v>
      </c>
      <c r="E29" s="28" t="s">
        <v>14</v>
      </c>
      <c r="F29" s="40">
        <v>0.54166666666666663</v>
      </c>
    </row>
    <row r="30" spans="1:6" x14ac:dyDescent="0.25">
      <c r="A30" s="11">
        <f t="shared" si="0"/>
        <v>28</v>
      </c>
      <c r="B30" s="28" t="s">
        <v>160</v>
      </c>
      <c r="C30" s="28">
        <v>177</v>
      </c>
      <c r="D30" s="28" t="s">
        <v>11</v>
      </c>
      <c r="E30" s="28" t="s">
        <v>18</v>
      </c>
      <c r="F30" s="40">
        <v>0.54583333333333328</v>
      </c>
    </row>
    <row r="31" spans="1:6" x14ac:dyDescent="0.25">
      <c r="A31" s="11">
        <f t="shared" si="0"/>
        <v>29</v>
      </c>
      <c r="B31" s="28" t="s">
        <v>161</v>
      </c>
      <c r="C31" s="28">
        <v>170</v>
      </c>
      <c r="D31" s="28" t="s">
        <v>11</v>
      </c>
      <c r="E31" s="28" t="s">
        <v>80</v>
      </c>
      <c r="F31" s="40">
        <v>0.56874999999999998</v>
      </c>
    </row>
    <row r="32" spans="1:6" x14ac:dyDescent="0.25">
      <c r="A32" s="11">
        <f t="shared" si="0"/>
        <v>30</v>
      </c>
      <c r="B32" s="28" t="s">
        <v>162</v>
      </c>
      <c r="C32" s="28">
        <v>183</v>
      </c>
      <c r="D32" s="28" t="s">
        <v>11</v>
      </c>
      <c r="E32" s="28" t="s">
        <v>21</v>
      </c>
      <c r="F32" s="40">
        <v>0.57430555555555551</v>
      </c>
    </row>
    <row r="33" spans="1:6" x14ac:dyDescent="0.25">
      <c r="A33" s="11">
        <f t="shared" si="0"/>
        <v>31</v>
      </c>
      <c r="B33" s="28" t="s">
        <v>163</v>
      </c>
      <c r="C33" s="28">
        <v>178</v>
      </c>
      <c r="D33" s="28" t="s">
        <v>11</v>
      </c>
      <c r="E33" s="28" t="s">
        <v>80</v>
      </c>
      <c r="F33" s="40">
        <v>0.59652777777777777</v>
      </c>
    </row>
    <row r="34" spans="1:6" x14ac:dyDescent="0.25">
      <c r="A34" s="11">
        <f t="shared" si="0"/>
        <v>32</v>
      </c>
      <c r="B34" s="28" t="s">
        <v>164</v>
      </c>
      <c r="C34" s="28">
        <v>172</v>
      </c>
      <c r="D34" s="28" t="s">
        <v>11</v>
      </c>
      <c r="E34" s="28" t="s">
        <v>18</v>
      </c>
      <c r="F34" s="40">
        <v>0.59722222222222221</v>
      </c>
    </row>
    <row r="35" spans="1:6" x14ac:dyDescent="0.25">
      <c r="A35" s="11">
        <f t="shared" si="0"/>
        <v>33</v>
      </c>
      <c r="B35" s="28" t="s">
        <v>165</v>
      </c>
      <c r="C35" s="28">
        <v>171</v>
      </c>
      <c r="D35" s="28" t="s">
        <v>11</v>
      </c>
      <c r="E35" s="28" t="s">
        <v>80</v>
      </c>
      <c r="F35" s="40">
        <v>0.64166666666666672</v>
      </c>
    </row>
    <row r="36" spans="1:6" x14ac:dyDescent="0.25">
      <c r="A36" s="11">
        <f t="shared" si="0"/>
        <v>34</v>
      </c>
      <c r="B36" s="28" t="s">
        <v>166</v>
      </c>
      <c r="C36" s="28">
        <v>163</v>
      </c>
      <c r="D36" s="28" t="s">
        <v>11</v>
      </c>
      <c r="E36" s="28" t="s">
        <v>80</v>
      </c>
      <c r="F36" s="40">
        <v>0.64583333333333337</v>
      </c>
    </row>
    <row r="37" spans="1:6" ht="15.75" thickBot="1" x14ac:dyDescent="0.3">
      <c r="A37" s="25">
        <f t="shared" si="0"/>
        <v>35</v>
      </c>
      <c r="B37" s="41" t="s">
        <v>167</v>
      </c>
      <c r="C37" s="41">
        <v>174</v>
      </c>
      <c r="D37" s="41" t="s">
        <v>11</v>
      </c>
      <c r="E37" s="41" t="s">
        <v>168</v>
      </c>
      <c r="F37" s="42">
        <v>0.75555555555555554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069B-2FF0-4E87-95EE-023802A5F6B5}">
  <dimension ref="A1:F23"/>
  <sheetViews>
    <sheetView workbookViewId="0">
      <selection activeCell="B3" sqref="B3:F23"/>
    </sheetView>
  </sheetViews>
  <sheetFormatPr defaultRowHeight="15" x14ac:dyDescent="0.25"/>
  <cols>
    <col min="1" max="1" width="4.7109375" bestFit="1" customWidth="1"/>
    <col min="2" max="2" width="33.42578125" customWidth="1"/>
    <col min="3" max="3" width="8.85546875" customWidth="1"/>
    <col min="4" max="4" width="7.140625" customWidth="1"/>
    <col min="5" max="5" width="37.85546875" customWidth="1"/>
  </cols>
  <sheetData>
    <row r="1" spans="1:6" ht="15.75" thickBot="1" x14ac:dyDescent="0.3"/>
    <row r="2" spans="1:6" ht="15.75" thickBot="1" x14ac:dyDescent="0.3">
      <c r="A2" s="1" t="s">
        <v>0</v>
      </c>
      <c r="B2" s="2" t="s">
        <v>1</v>
      </c>
      <c r="C2" s="2" t="s">
        <v>9</v>
      </c>
      <c r="D2" s="2" t="s">
        <v>10</v>
      </c>
      <c r="E2" s="2" t="s">
        <v>2</v>
      </c>
      <c r="F2" s="3" t="s">
        <v>3</v>
      </c>
    </row>
    <row r="3" spans="1:6" x14ac:dyDescent="0.25">
      <c r="A3" s="10">
        <v>1</v>
      </c>
      <c r="B3" s="38" t="s">
        <v>169</v>
      </c>
      <c r="C3" s="38">
        <v>1013</v>
      </c>
      <c r="D3" s="38" t="s">
        <v>12</v>
      </c>
      <c r="E3" s="38" t="s">
        <v>64</v>
      </c>
      <c r="F3" s="39">
        <v>0.37291666666666667</v>
      </c>
    </row>
    <row r="4" spans="1:6" x14ac:dyDescent="0.25">
      <c r="A4" s="11">
        <v>2</v>
      </c>
      <c r="B4" s="28" t="s">
        <v>170</v>
      </c>
      <c r="C4" s="28">
        <v>156</v>
      </c>
      <c r="D4" s="28" t="s">
        <v>12</v>
      </c>
      <c r="E4" s="28" t="s">
        <v>171</v>
      </c>
      <c r="F4" s="40">
        <v>0.3840277777777778</v>
      </c>
    </row>
    <row r="5" spans="1:6" x14ac:dyDescent="0.25">
      <c r="A5" s="11">
        <f t="shared" ref="A5:A23" si="0">SUM(A4+1)</f>
        <v>3</v>
      </c>
      <c r="B5" s="28" t="s">
        <v>172</v>
      </c>
      <c r="C5" s="28">
        <v>1018</v>
      </c>
      <c r="D5" s="28" t="s">
        <v>12</v>
      </c>
      <c r="E5" s="28" t="s">
        <v>95</v>
      </c>
      <c r="F5" s="40">
        <v>0.39791666666666664</v>
      </c>
    </row>
    <row r="6" spans="1:6" x14ac:dyDescent="0.25">
      <c r="A6" s="11">
        <f t="shared" si="0"/>
        <v>4</v>
      </c>
      <c r="B6" s="28" t="s">
        <v>173</v>
      </c>
      <c r="C6" s="28">
        <v>1017</v>
      </c>
      <c r="D6" s="28" t="s">
        <v>12</v>
      </c>
      <c r="E6" s="28" t="s">
        <v>41</v>
      </c>
      <c r="F6" s="40">
        <v>0.40347222222222223</v>
      </c>
    </row>
    <row r="7" spans="1:6" x14ac:dyDescent="0.25">
      <c r="A7" s="11">
        <f t="shared" si="0"/>
        <v>5</v>
      </c>
      <c r="B7" s="28" t="s">
        <v>174</v>
      </c>
      <c r="C7" s="28">
        <v>1022</v>
      </c>
      <c r="D7" s="28" t="s">
        <v>12</v>
      </c>
      <c r="E7" s="28" t="s">
        <v>175</v>
      </c>
      <c r="F7" s="40">
        <v>0.4201388888888889</v>
      </c>
    </row>
    <row r="8" spans="1:6" x14ac:dyDescent="0.25">
      <c r="A8" s="11">
        <f t="shared" si="0"/>
        <v>6</v>
      </c>
      <c r="B8" s="28" t="s">
        <v>176</v>
      </c>
      <c r="C8" s="28">
        <v>1012</v>
      </c>
      <c r="D8" s="28" t="s">
        <v>12</v>
      </c>
      <c r="E8" s="28" t="s">
        <v>175</v>
      </c>
      <c r="F8" s="40">
        <v>0.42569444444444443</v>
      </c>
    </row>
    <row r="9" spans="1:6" x14ac:dyDescent="0.25">
      <c r="A9" s="11">
        <f t="shared" si="0"/>
        <v>7</v>
      </c>
      <c r="B9" s="28" t="s">
        <v>177</v>
      </c>
      <c r="C9" s="28">
        <v>1019</v>
      </c>
      <c r="D9" s="28" t="s">
        <v>12</v>
      </c>
      <c r="E9" s="28" t="s">
        <v>95</v>
      </c>
      <c r="F9" s="40">
        <v>0.43125000000000002</v>
      </c>
    </row>
    <row r="10" spans="1:6" x14ac:dyDescent="0.25">
      <c r="A10" s="11">
        <f t="shared" si="0"/>
        <v>8</v>
      </c>
      <c r="B10" s="28" t="s">
        <v>178</v>
      </c>
      <c r="C10" s="28">
        <v>194</v>
      </c>
      <c r="D10" s="28" t="s">
        <v>11</v>
      </c>
      <c r="E10" s="28" t="s">
        <v>51</v>
      </c>
      <c r="F10" s="40">
        <v>0.43680555555555556</v>
      </c>
    </row>
    <row r="11" spans="1:6" x14ac:dyDescent="0.25">
      <c r="A11" s="11">
        <f t="shared" si="0"/>
        <v>9</v>
      </c>
      <c r="B11" s="28" t="s">
        <v>179</v>
      </c>
      <c r="C11" s="28">
        <v>195</v>
      </c>
      <c r="D11" s="28" t="s">
        <v>11</v>
      </c>
      <c r="E11" s="28" t="s">
        <v>14</v>
      </c>
      <c r="F11" s="40">
        <v>0.45555555555555555</v>
      </c>
    </row>
    <row r="12" spans="1:6" x14ac:dyDescent="0.25">
      <c r="A12" s="11">
        <f t="shared" si="0"/>
        <v>10</v>
      </c>
      <c r="B12" s="28" t="s">
        <v>180</v>
      </c>
      <c r="C12" s="28">
        <v>1016</v>
      </c>
      <c r="D12" s="28" t="s">
        <v>12</v>
      </c>
      <c r="E12" s="28" t="s">
        <v>78</v>
      </c>
      <c r="F12" s="40">
        <v>0.45763888888888887</v>
      </c>
    </row>
    <row r="13" spans="1:6" x14ac:dyDescent="0.25">
      <c r="A13" s="11">
        <f t="shared" si="0"/>
        <v>11</v>
      </c>
      <c r="B13" s="28" t="s">
        <v>181</v>
      </c>
      <c r="C13" s="28">
        <v>186</v>
      </c>
      <c r="D13" s="28" t="s">
        <v>11</v>
      </c>
      <c r="E13" s="28" t="s">
        <v>78</v>
      </c>
      <c r="F13" s="40">
        <v>0.46388888888888891</v>
      </c>
    </row>
    <row r="14" spans="1:6" x14ac:dyDescent="0.25">
      <c r="A14" s="11">
        <f t="shared" si="0"/>
        <v>12</v>
      </c>
      <c r="B14" s="28" t="s">
        <v>182</v>
      </c>
      <c r="C14" s="28">
        <v>1015</v>
      </c>
      <c r="D14" s="28" t="s">
        <v>12</v>
      </c>
      <c r="E14" s="28" t="s">
        <v>175</v>
      </c>
      <c r="F14" s="40">
        <v>0.46736111111111112</v>
      </c>
    </row>
    <row r="15" spans="1:6" x14ac:dyDescent="0.25">
      <c r="A15" s="11">
        <f t="shared" si="0"/>
        <v>13</v>
      </c>
      <c r="B15" s="28" t="s">
        <v>183</v>
      </c>
      <c r="C15" s="28">
        <v>1020</v>
      </c>
      <c r="D15" s="28" t="s">
        <v>12</v>
      </c>
      <c r="E15" s="28" t="s">
        <v>36</v>
      </c>
      <c r="F15" s="40">
        <v>0.46805555555555556</v>
      </c>
    </row>
    <row r="16" spans="1:6" x14ac:dyDescent="0.25">
      <c r="A16" s="11">
        <f t="shared" si="0"/>
        <v>14</v>
      </c>
      <c r="B16" s="28" t="s">
        <v>184</v>
      </c>
      <c r="C16" s="28">
        <v>191</v>
      </c>
      <c r="D16" s="28" t="s">
        <v>11</v>
      </c>
      <c r="E16" s="28" t="s">
        <v>14</v>
      </c>
      <c r="F16" s="40">
        <v>0.47013888888888888</v>
      </c>
    </row>
    <row r="17" spans="1:6" x14ac:dyDescent="0.25">
      <c r="A17" s="11">
        <f t="shared" si="0"/>
        <v>15</v>
      </c>
      <c r="B17" s="28" t="s">
        <v>185</v>
      </c>
      <c r="C17" s="28">
        <v>129</v>
      </c>
      <c r="D17" s="28" t="s">
        <v>12</v>
      </c>
      <c r="E17" s="28" t="s">
        <v>171</v>
      </c>
      <c r="F17" s="40">
        <v>0.47361111111111109</v>
      </c>
    </row>
    <row r="18" spans="1:6" x14ac:dyDescent="0.25">
      <c r="A18" s="11">
        <f t="shared" si="0"/>
        <v>16</v>
      </c>
      <c r="B18" s="28" t="s">
        <v>186</v>
      </c>
      <c r="C18" s="28">
        <v>189</v>
      </c>
      <c r="D18" s="28" t="s">
        <v>11</v>
      </c>
      <c r="E18" s="28" t="s">
        <v>37</v>
      </c>
      <c r="F18" s="40">
        <v>0.48472222222222222</v>
      </c>
    </row>
    <row r="19" spans="1:6" x14ac:dyDescent="0.25">
      <c r="A19" s="11">
        <f t="shared" si="0"/>
        <v>17</v>
      </c>
      <c r="B19" s="28" t="s">
        <v>187</v>
      </c>
      <c r="C19" s="28">
        <v>188</v>
      </c>
      <c r="D19" s="28" t="s">
        <v>11</v>
      </c>
      <c r="E19" s="28" t="s">
        <v>95</v>
      </c>
      <c r="F19" s="40">
        <v>0.55763888888888891</v>
      </c>
    </row>
    <row r="20" spans="1:6" x14ac:dyDescent="0.25">
      <c r="A20" s="11">
        <f t="shared" si="0"/>
        <v>18</v>
      </c>
      <c r="B20" s="28" t="s">
        <v>188</v>
      </c>
      <c r="C20" s="28">
        <v>185</v>
      </c>
      <c r="D20" s="28" t="s">
        <v>11</v>
      </c>
      <c r="E20" s="28" t="s">
        <v>95</v>
      </c>
      <c r="F20" s="40">
        <v>0.56944444444444442</v>
      </c>
    </row>
    <row r="21" spans="1:6" x14ac:dyDescent="0.25">
      <c r="A21" s="11">
        <f t="shared" si="0"/>
        <v>19</v>
      </c>
      <c r="B21" s="28" t="s">
        <v>189</v>
      </c>
      <c r="C21" s="28">
        <v>184</v>
      </c>
      <c r="D21" s="28" t="s">
        <v>11</v>
      </c>
      <c r="E21" s="28" t="s">
        <v>175</v>
      </c>
      <c r="F21" s="40">
        <v>0.57499999999999996</v>
      </c>
    </row>
    <row r="22" spans="1:6" x14ac:dyDescent="0.25">
      <c r="A22" s="11">
        <f t="shared" si="0"/>
        <v>20</v>
      </c>
      <c r="B22" s="28" t="s">
        <v>190</v>
      </c>
      <c r="C22" s="28">
        <v>193</v>
      </c>
      <c r="D22" s="28" t="s">
        <v>11</v>
      </c>
      <c r="E22" s="28" t="s">
        <v>45</v>
      </c>
      <c r="F22" s="40">
        <v>0.62708333333333333</v>
      </c>
    </row>
    <row r="23" spans="1:6" ht="15.75" thickBot="1" x14ac:dyDescent="0.3">
      <c r="A23" s="25">
        <f t="shared" si="0"/>
        <v>21</v>
      </c>
      <c r="B23" s="41" t="s">
        <v>191</v>
      </c>
      <c r="C23" s="41">
        <v>190</v>
      </c>
      <c r="D23" s="41" t="s">
        <v>11</v>
      </c>
      <c r="E23" s="41" t="s">
        <v>125</v>
      </c>
      <c r="F23" s="42">
        <v>0.72916666666666663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77B1C-6050-4BCA-963E-06BBA9E045CF}">
  <dimension ref="A1:N38"/>
  <sheetViews>
    <sheetView topLeftCell="E1" workbookViewId="0">
      <selection activeCell="M37" sqref="M37"/>
    </sheetView>
  </sheetViews>
  <sheetFormatPr defaultRowHeight="15" x14ac:dyDescent="0.25"/>
  <cols>
    <col min="1" max="1" width="31.140625" customWidth="1"/>
    <col min="2" max="2" width="9.140625" customWidth="1"/>
    <col min="3" max="3" width="17.5703125" customWidth="1"/>
    <col min="4" max="4" width="26" customWidth="1"/>
    <col min="6" max="6" width="25.5703125" customWidth="1"/>
    <col min="7" max="7" width="8.7109375" customWidth="1"/>
    <col min="8" max="8" width="9.85546875" customWidth="1"/>
    <col min="9" max="9" width="24.5703125" customWidth="1"/>
    <col min="11" max="11" width="9.85546875" customWidth="1"/>
    <col min="12" max="12" width="24.42578125" customWidth="1"/>
    <col min="14" max="14" width="11.140625" customWidth="1"/>
  </cols>
  <sheetData>
    <row r="1" spans="1:14" ht="15.75" thickBot="1" x14ac:dyDescent="0.3"/>
    <row r="2" spans="1:14" ht="15.75" thickBot="1" x14ac:dyDescent="0.3">
      <c r="A2" s="4" t="s">
        <v>2</v>
      </c>
      <c r="B2" s="6" t="s">
        <v>9</v>
      </c>
      <c r="C2" s="6" t="s">
        <v>330</v>
      </c>
      <c r="D2" s="20" t="s">
        <v>4</v>
      </c>
      <c r="E2" s="6" t="s">
        <v>208</v>
      </c>
      <c r="F2" s="21" t="s">
        <v>5</v>
      </c>
      <c r="G2" s="4" t="s">
        <v>208</v>
      </c>
      <c r="H2" s="6" t="s">
        <v>209</v>
      </c>
      <c r="I2" s="22" t="s">
        <v>6</v>
      </c>
      <c r="J2" s="4" t="s">
        <v>208</v>
      </c>
      <c r="K2" s="6" t="s">
        <v>209</v>
      </c>
      <c r="L2" s="5" t="s">
        <v>7</v>
      </c>
      <c r="M2" s="6" t="s">
        <v>208</v>
      </c>
      <c r="N2" s="6" t="s">
        <v>478</v>
      </c>
    </row>
    <row r="3" spans="1:14" x14ac:dyDescent="0.25">
      <c r="A3" s="14" t="s">
        <v>95</v>
      </c>
      <c r="B3" s="15">
        <v>40</v>
      </c>
      <c r="C3" s="15" t="s">
        <v>332</v>
      </c>
      <c r="D3" s="16" t="s">
        <v>351</v>
      </c>
      <c r="E3" s="32">
        <v>6.3194444444444444E-3</v>
      </c>
      <c r="F3" s="16" t="s">
        <v>352</v>
      </c>
      <c r="G3" s="31">
        <f t="shared" ref="G3:G38" si="0">SUM(H3-E3)</f>
        <v>6.4236111111111117E-3</v>
      </c>
      <c r="H3" s="32">
        <v>1.2743055555555556E-2</v>
      </c>
      <c r="I3" s="16" t="s">
        <v>353</v>
      </c>
      <c r="J3" s="31">
        <f t="shared" ref="J3:J36" si="1">SUM(K3-H3)</f>
        <v>6.145833333333333E-3</v>
      </c>
      <c r="K3" s="32">
        <v>1.8888888888888889E-2</v>
      </c>
      <c r="L3" s="16" t="s">
        <v>354</v>
      </c>
      <c r="M3" s="7">
        <f t="shared" ref="M3:M36" si="2">SUM(N3-K3)</f>
        <v>6.3194444444444435E-3</v>
      </c>
      <c r="N3" s="32">
        <v>2.5208333333333333E-2</v>
      </c>
    </row>
    <row r="4" spans="1:14" x14ac:dyDescent="0.25">
      <c r="A4" s="17" t="s">
        <v>18</v>
      </c>
      <c r="B4" s="12">
        <v>36</v>
      </c>
      <c r="C4" s="12" t="s">
        <v>332</v>
      </c>
      <c r="D4" s="18" t="s">
        <v>355</v>
      </c>
      <c r="E4" s="19">
        <v>6.3773148148148148E-3</v>
      </c>
      <c r="F4" s="18" t="s">
        <v>356</v>
      </c>
      <c r="G4" s="31">
        <f t="shared" si="0"/>
        <v>6.7129629629629622E-3</v>
      </c>
      <c r="H4" s="19">
        <v>1.3090277777777777E-2</v>
      </c>
      <c r="I4" s="18" t="s">
        <v>357</v>
      </c>
      <c r="J4" s="36">
        <f t="shared" si="1"/>
        <v>6.4583333333333333E-3</v>
      </c>
      <c r="K4" s="19">
        <v>1.954861111111111E-2</v>
      </c>
      <c r="L4" s="18" t="s">
        <v>358</v>
      </c>
      <c r="M4" s="7">
        <f t="shared" si="2"/>
        <v>5.7175925925925936E-3</v>
      </c>
      <c r="N4" s="19">
        <v>2.5266203703703704E-2</v>
      </c>
    </row>
    <row r="5" spans="1:14" x14ac:dyDescent="0.25">
      <c r="A5" s="17" t="s">
        <v>38</v>
      </c>
      <c r="B5" s="12">
        <v>30</v>
      </c>
      <c r="C5" s="12" t="s">
        <v>332</v>
      </c>
      <c r="D5" s="18" t="s">
        <v>379</v>
      </c>
      <c r="E5" s="19">
        <v>6.7361111111111111E-3</v>
      </c>
      <c r="F5" s="18" t="s">
        <v>380</v>
      </c>
      <c r="G5" s="31">
        <f t="shared" si="0"/>
        <v>7.060185185185185E-3</v>
      </c>
      <c r="H5" s="19">
        <v>1.3796296296296296E-2</v>
      </c>
      <c r="I5" s="18" t="s">
        <v>381</v>
      </c>
      <c r="J5" s="31">
        <f t="shared" si="1"/>
        <v>6.4699074074074069E-3</v>
      </c>
      <c r="K5" s="19">
        <v>2.0266203703703703E-2</v>
      </c>
      <c r="L5" s="18" t="s">
        <v>382</v>
      </c>
      <c r="M5" s="7">
        <f t="shared" si="2"/>
        <v>6.5740740740740759E-3</v>
      </c>
      <c r="N5" s="19">
        <v>2.6840277777777779E-2</v>
      </c>
    </row>
    <row r="6" spans="1:14" x14ac:dyDescent="0.25">
      <c r="A6" s="17" t="s">
        <v>95</v>
      </c>
      <c r="B6" s="12">
        <v>1010</v>
      </c>
      <c r="C6" s="12" t="s">
        <v>331</v>
      </c>
      <c r="D6" s="18" t="s">
        <v>342</v>
      </c>
      <c r="E6" s="8">
        <v>6.0416666666666665E-3</v>
      </c>
      <c r="F6" s="18" t="s">
        <v>343</v>
      </c>
      <c r="G6" s="31">
        <f t="shared" si="0"/>
        <v>7.1875000000000003E-3</v>
      </c>
      <c r="H6" s="8">
        <v>1.3229166666666667E-2</v>
      </c>
      <c r="I6" s="18" t="s">
        <v>344</v>
      </c>
      <c r="J6" s="31">
        <f t="shared" si="1"/>
        <v>7.0833333333333338E-3</v>
      </c>
      <c r="K6" s="8">
        <v>2.0312500000000001E-2</v>
      </c>
      <c r="L6" s="18" t="s">
        <v>345</v>
      </c>
      <c r="M6" s="7">
        <f t="shared" si="2"/>
        <v>7.0370370370370361E-3</v>
      </c>
      <c r="N6" s="7">
        <v>2.7349537037037037E-2</v>
      </c>
    </row>
    <row r="7" spans="1:14" x14ac:dyDescent="0.25">
      <c r="A7" s="17" t="s">
        <v>37</v>
      </c>
      <c r="B7" s="12">
        <v>26</v>
      </c>
      <c r="C7" s="12" t="s">
        <v>332</v>
      </c>
      <c r="D7" s="18" t="s">
        <v>348</v>
      </c>
      <c r="E7" s="19">
        <v>6.2037037037037035E-3</v>
      </c>
      <c r="F7" s="18" t="s">
        <v>349</v>
      </c>
      <c r="G7" s="31">
        <f t="shared" si="0"/>
        <v>6.6666666666666671E-3</v>
      </c>
      <c r="H7" s="19">
        <v>1.2870370370370371E-2</v>
      </c>
      <c r="I7" s="18" t="s">
        <v>350</v>
      </c>
      <c r="J7" s="31">
        <f t="shared" si="1"/>
        <v>7.5810185185185199E-3</v>
      </c>
      <c r="K7" s="19">
        <v>2.045138888888889E-2</v>
      </c>
      <c r="L7" s="18" t="s">
        <v>93</v>
      </c>
      <c r="M7" s="7">
        <f t="shared" si="2"/>
        <v>7.6041666666666653E-3</v>
      </c>
      <c r="N7" s="19">
        <v>2.8055555555555556E-2</v>
      </c>
    </row>
    <row r="8" spans="1:14" x14ac:dyDescent="0.25">
      <c r="A8" s="17" t="s">
        <v>125</v>
      </c>
      <c r="B8" s="12">
        <v>42</v>
      </c>
      <c r="C8" s="12" t="s">
        <v>332</v>
      </c>
      <c r="D8" s="18" t="s">
        <v>395</v>
      </c>
      <c r="E8" s="19">
        <v>6.9675925925925929E-3</v>
      </c>
      <c r="F8" s="18" t="s">
        <v>396</v>
      </c>
      <c r="G8" s="31">
        <f t="shared" si="0"/>
        <v>7.3495370370370364E-3</v>
      </c>
      <c r="H8" s="19">
        <v>1.4317129629629629E-2</v>
      </c>
      <c r="I8" s="18" t="s">
        <v>397</v>
      </c>
      <c r="J8" s="31">
        <f t="shared" si="1"/>
        <v>7.0486111111111114E-3</v>
      </c>
      <c r="K8" s="19">
        <v>2.1365740740740741E-2</v>
      </c>
      <c r="L8" s="18" t="s">
        <v>398</v>
      </c>
      <c r="M8" s="7">
        <f t="shared" si="2"/>
        <v>6.9444444444444441E-3</v>
      </c>
      <c r="N8" s="19">
        <v>2.8310185185185185E-2</v>
      </c>
    </row>
    <row r="9" spans="1:14" x14ac:dyDescent="0.25">
      <c r="A9" s="17" t="s">
        <v>168</v>
      </c>
      <c r="B9" s="12">
        <v>35</v>
      </c>
      <c r="C9" s="12" t="s">
        <v>332</v>
      </c>
      <c r="D9" s="18" t="s">
        <v>371</v>
      </c>
      <c r="E9" s="19">
        <v>6.6319444444444446E-3</v>
      </c>
      <c r="F9" s="18" t="s">
        <v>372</v>
      </c>
      <c r="G9" s="31">
        <f t="shared" si="0"/>
        <v>7.4884259259259253E-3</v>
      </c>
      <c r="H9" s="19">
        <v>1.412037037037037E-2</v>
      </c>
      <c r="I9" s="18" t="s">
        <v>373</v>
      </c>
      <c r="J9" s="31">
        <f t="shared" si="1"/>
        <v>7.5462962962962975E-3</v>
      </c>
      <c r="K9" s="19">
        <v>2.1666666666666667E-2</v>
      </c>
      <c r="L9" s="18" t="s">
        <v>374</v>
      </c>
      <c r="M9" s="7">
        <f t="shared" si="2"/>
        <v>6.8287037037037014E-3</v>
      </c>
      <c r="N9" s="19">
        <v>2.8495370370370369E-2</v>
      </c>
    </row>
    <row r="10" spans="1:14" x14ac:dyDescent="0.25">
      <c r="A10" s="17" t="s">
        <v>334</v>
      </c>
      <c r="B10" s="12">
        <v>1003</v>
      </c>
      <c r="C10" s="12" t="s">
        <v>331</v>
      </c>
      <c r="D10" s="18" t="s">
        <v>375</v>
      </c>
      <c r="E10" s="19">
        <v>6.6898148148148151E-3</v>
      </c>
      <c r="F10" s="18" t="s">
        <v>376</v>
      </c>
      <c r="G10" s="31">
        <f t="shared" si="0"/>
        <v>7.0717592592592585E-3</v>
      </c>
      <c r="H10" s="19">
        <v>1.3761574074074074E-2</v>
      </c>
      <c r="I10" s="18" t="s">
        <v>377</v>
      </c>
      <c r="J10" s="31">
        <f t="shared" si="1"/>
        <v>7.7546296296296304E-3</v>
      </c>
      <c r="K10" s="19">
        <v>2.1516203703703704E-2</v>
      </c>
      <c r="L10" s="18" t="s">
        <v>378</v>
      </c>
      <c r="M10" s="7">
        <f t="shared" si="2"/>
        <v>7.0717592592592603E-3</v>
      </c>
      <c r="N10" s="19">
        <v>2.8587962962962964E-2</v>
      </c>
    </row>
    <row r="11" spans="1:14" x14ac:dyDescent="0.25">
      <c r="A11" s="17" t="s">
        <v>45</v>
      </c>
      <c r="B11" s="12">
        <v>23</v>
      </c>
      <c r="C11" s="12" t="s">
        <v>332</v>
      </c>
      <c r="D11" s="18" t="s">
        <v>403</v>
      </c>
      <c r="E11" s="19">
        <v>7.0717592592592594E-3</v>
      </c>
      <c r="F11" s="18" t="s">
        <v>404</v>
      </c>
      <c r="G11" s="31">
        <f t="shared" si="0"/>
        <v>7.4652777777777781E-3</v>
      </c>
      <c r="H11" s="19">
        <v>1.4537037037037038E-2</v>
      </c>
      <c r="I11" s="18" t="s">
        <v>405</v>
      </c>
      <c r="J11" s="31">
        <f t="shared" si="1"/>
        <v>6.9212962962962952E-3</v>
      </c>
      <c r="K11" s="19">
        <v>2.1458333333333333E-2</v>
      </c>
      <c r="L11" s="18" t="s">
        <v>406</v>
      </c>
      <c r="M11" s="7">
        <f t="shared" si="2"/>
        <v>7.1643518518518523E-3</v>
      </c>
      <c r="N11" s="19">
        <v>2.8622685185185185E-2</v>
      </c>
    </row>
    <row r="12" spans="1:14" x14ac:dyDescent="0.25">
      <c r="A12" s="17" t="s">
        <v>41</v>
      </c>
      <c r="B12" s="12">
        <v>1002</v>
      </c>
      <c r="C12" s="12" t="s">
        <v>331</v>
      </c>
      <c r="D12" s="18" t="s">
        <v>387</v>
      </c>
      <c r="E12" s="19">
        <v>6.898148148148148E-3</v>
      </c>
      <c r="F12" s="18" t="s">
        <v>388</v>
      </c>
      <c r="G12" s="31">
        <f t="shared" si="0"/>
        <v>7.2569444444444443E-3</v>
      </c>
      <c r="H12" s="19">
        <v>1.4155092592592592E-2</v>
      </c>
      <c r="I12" s="18" t="s">
        <v>389</v>
      </c>
      <c r="J12" s="31">
        <f t="shared" si="1"/>
        <v>7.7083333333333327E-3</v>
      </c>
      <c r="K12" s="19">
        <v>2.1863425925925925E-2</v>
      </c>
      <c r="L12" s="18" t="s">
        <v>390</v>
      </c>
      <c r="M12" s="7">
        <f t="shared" si="2"/>
        <v>6.7824074074074071E-3</v>
      </c>
      <c r="N12" s="19">
        <v>2.8645833333333332E-2</v>
      </c>
    </row>
    <row r="13" spans="1:14" x14ac:dyDescent="0.25">
      <c r="A13" s="17" t="s">
        <v>112</v>
      </c>
      <c r="B13" s="12">
        <v>21</v>
      </c>
      <c r="C13" s="12" t="s">
        <v>332</v>
      </c>
      <c r="D13" s="18" t="s">
        <v>442</v>
      </c>
      <c r="E13" s="19">
        <v>7.6851851851851855E-3</v>
      </c>
      <c r="F13" s="18" t="s">
        <v>443</v>
      </c>
      <c r="G13" s="31">
        <f t="shared" si="0"/>
        <v>6.0416666666666657E-3</v>
      </c>
      <c r="H13" s="19">
        <v>1.3726851851851851E-2</v>
      </c>
      <c r="I13" s="18" t="s">
        <v>444</v>
      </c>
      <c r="J13" s="31">
        <f t="shared" si="1"/>
        <v>7.4305555555555548E-3</v>
      </c>
      <c r="K13" s="19">
        <v>2.1157407407407406E-2</v>
      </c>
      <c r="L13" s="18" t="s">
        <v>445</v>
      </c>
      <c r="M13" s="7">
        <f t="shared" si="2"/>
        <v>7.5231481481481503E-3</v>
      </c>
      <c r="N13" s="19">
        <v>2.8680555555555556E-2</v>
      </c>
    </row>
    <row r="14" spans="1:14" x14ac:dyDescent="0.25">
      <c r="A14" s="17" t="s">
        <v>335</v>
      </c>
      <c r="B14" s="12">
        <v>25</v>
      </c>
      <c r="C14" s="12" t="s">
        <v>332</v>
      </c>
      <c r="D14" s="18" t="s">
        <v>410</v>
      </c>
      <c r="E14" s="19">
        <v>7.2569444444444443E-3</v>
      </c>
      <c r="F14" s="18" t="s">
        <v>411</v>
      </c>
      <c r="G14" s="31">
        <f t="shared" si="0"/>
        <v>7.6504629629629631E-3</v>
      </c>
      <c r="H14" s="19">
        <v>1.4907407407407407E-2</v>
      </c>
      <c r="I14" s="18" t="s">
        <v>412</v>
      </c>
      <c r="J14" s="31">
        <f t="shared" si="1"/>
        <v>6.2615740740740757E-3</v>
      </c>
      <c r="K14" s="19">
        <v>2.1168981481481483E-2</v>
      </c>
      <c r="L14" s="18" t="s">
        <v>413</v>
      </c>
      <c r="M14" s="7">
        <f t="shared" si="2"/>
        <v>7.8703703703703679E-3</v>
      </c>
      <c r="N14" s="19">
        <v>2.9039351851851851E-2</v>
      </c>
    </row>
    <row r="15" spans="1:14" x14ac:dyDescent="0.25">
      <c r="A15" s="17" t="s">
        <v>18</v>
      </c>
      <c r="B15" s="12">
        <v>1007</v>
      </c>
      <c r="C15" s="12" t="s">
        <v>331</v>
      </c>
      <c r="D15" s="18" t="s">
        <v>359</v>
      </c>
      <c r="E15" s="19">
        <v>6.4351851851851853E-3</v>
      </c>
      <c r="F15" s="18" t="s">
        <v>360</v>
      </c>
      <c r="G15" s="31">
        <f t="shared" si="0"/>
        <v>7.0486111111111105E-3</v>
      </c>
      <c r="H15" s="19">
        <v>1.3483796296296296E-2</v>
      </c>
      <c r="I15" s="18" t="s">
        <v>361</v>
      </c>
      <c r="J15" s="31">
        <f t="shared" si="1"/>
        <v>7.8472222222222242E-3</v>
      </c>
      <c r="K15" s="19">
        <v>2.133101851851852E-2</v>
      </c>
      <c r="L15" s="18" t="s">
        <v>362</v>
      </c>
      <c r="M15" s="7">
        <f t="shared" si="2"/>
        <v>7.8472222222222207E-3</v>
      </c>
      <c r="N15" s="19">
        <v>2.9178240740740741E-2</v>
      </c>
    </row>
    <row r="16" spans="1:14" x14ac:dyDescent="0.25">
      <c r="A16" s="17" t="s">
        <v>80</v>
      </c>
      <c r="B16" s="12">
        <v>28</v>
      </c>
      <c r="C16" s="12" t="s">
        <v>332</v>
      </c>
      <c r="D16" s="18" t="s">
        <v>391</v>
      </c>
      <c r="E16" s="19">
        <v>6.9444444444444441E-3</v>
      </c>
      <c r="F16" s="18" t="s">
        <v>392</v>
      </c>
      <c r="G16" s="31">
        <f t="shared" si="0"/>
        <v>7.3032407407407404E-3</v>
      </c>
      <c r="H16" s="19">
        <v>1.4247685185185184E-2</v>
      </c>
      <c r="I16" s="18" t="s">
        <v>393</v>
      </c>
      <c r="J16" s="31">
        <f t="shared" si="1"/>
        <v>7.4768518518518543E-3</v>
      </c>
      <c r="K16" s="19">
        <v>2.1724537037037039E-2</v>
      </c>
      <c r="L16" s="18" t="s">
        <v>394</v>
      </c>
      <c r="M16" s="7">
        <f t="shared" si="2"/>
        <v>7.4652777777777755E-3</v>
      </c>
      <c r="N16" s="32">
        <v>2.9189814814814814E-2</v>
      </c>
    </row>
    <row r="17" spans="1:14" x14ac:dyDescent="0.25">
      <c r="A17" s="17" t="s">
        <v>333</v>
      </c>
      <c r="B17" s="12">
        <v>32</v>
      </c>
      <c r="C17" s="12" t="s">
        <v>332</v>
      </c>
      <c r="D17" s="18" t="s">
        <v>367</v>
      </c>
      <c r="E17" s="19">
        <v>6.5509259259259262E-3</v>
      </c>
      <c r="F17" s="18" t="s">
        <v>368</v>
      </c>
      <c r="G17" s="31">
        <f t="shared" si="0"/>
        <v>7.1064814814814819E-3</v>
      </c>
      <c r="H17" s="19">
        <v>1.3657407407407408E-2</v>
      </c>
      <c r="I17" s="18" t="s">
        <v>369</v>
      </c>
      <c r="J17" s="31">
        <f t="shared" si="1"/>
        <v>7.6157407407407406E-3</v>
      </c>
      <c r="K17" s="19">
        <v>2.1273148148148149E-2</v>
      </c>
      <c r="L17" s="18" t="s">
        <v>370</v>
      </c>
      <c r="M17" s="7">
        <f t="shared" si="2"/>
        <v>7.9976851851851841E-3</v>
      </c>
      <c r="N17" s="32">
        <v>2.9270833333333333E-2</v>
      </c>
    </row>
    <row r="18" spans="1:14" x14ac:dyDescent="0.25">
      <c r="A18" s="17" t="s">
        <v>18</v>
      </c>
      <c r="B18" s="12">
        <v>37</v>
      </c>
      <c r="C18" s="12" t="s">
        <v>332</v>
      </c>
      <c r="D18" s="18" t="s">
        <v>414</v>
      </c>
      <c r="E18" s="19">
        <v>7.3032407407407404E-3</v>
      </c>
      <c r="F18" s="18" t="s">
        <v>415</v>
      </c>
      <c r="G18" s="31">
        <f t="shared" si="0"/>
        <v>6.4930555555555557E-3</v>
      </c>
      <c r="H18" s="19">
        <v>1.3796296296296296E-2</v>
      </c>
      <c r="I18" s="18" t="s">
        <v>416</v>
      </c>
      <c r="J18" s="31">
        <f t="shared" si="1"/>
        <v>7.8240740740740736E-3</v>
      </c>
      <c r="K18" s="19">
        <v>2.162037037037037E-2</v>
      </c>
      <c r="L18" s="18" t="s">
        <v>417</v>
      </c>
      <c r="M18" s="7">
        <f t="shared" si="2"/>
        <v>7.7662037037037057E-3</v>
      </c>
      <c r="N18" s="32">
        <v>2.9386574074074075E-2</v>
      </c>
    </row>
    <row r="19" spans="1:14" x14ac:dyDescent="0.25">
      <c r="A19" s="17" t="s">
        <v>95</v>
      </c>
      <c r="B19" s="12">
        <v>41</v>
      </c>
      <c r="C19" s="12" t="s">
        <v>332</v>
      </c>
      <c r="D19" s="18" t="s">
        <v>363</v>
      </c>
      <c r="E19" s="19">
        <v>6.5046296296296293E-3</v>
      </c>
      <c r="F19" s="18" t="s">
        <v>364</v>
      </c>
      <c r="G19" s="31">
        <f t="shared" si="0"/>
        <v>7.1180555555555563E-3</v>
      </c>
      <c r="H19" s="19">
        <v>1.3622685185185186E-2</v>
      </c>
      <c r="I19" s="18" t="s">
        <v>365</v>
      </c>
      <c r="J19" s="31">
        <f t="shared" si="1"/>
        <v>7.1874999999999994E-3</v>
      </c>
      <c r="K19" s="19">
        <v>2.0810185185185185E-2</v>
      </c>
      <c r="L19" s="18" t="s">
        <v>366</v>
      </c>
      <c r="M19" s="7">
        <f t="shared" si="2"/>
        <v>8.9930555555555562E-3</v>
      </c>
      <c r="N19" s="32">
        <v>2.9803240740740741E-2</v>
      </c>
    </row>
    <row r="20" spans="1:14" x14ac:dyDescent="0.25">
      <c r="A20" s="17" t="s">
        <v>125</v>
      </c>
      <c r="B20" s="12">
        <v>1011</v>
      </c>
      <c r="C20" s="12" t="s">
        <v>331</v>
      </c>
      <c r="D20" s="18" t="s">
        <v>399</v>
      </c>
      <c r="E20" s="19">
        <v>7.0486111111111114E-3</v>
      </c>
      <c r="F20" s="18" t="s">
        <v>400</v>
      </c>
      <c r="G20" s="31">
        <f t="shared" si="0"/>
        <v>7.8125E-3</v>
      </c>
      <c r="H20" s="19">
        <v>1.4861111111111111E-2</v>
      </c>
      <c r="I20" s="18" t="s">
        <v>401</v>
      </c>
      <c r="J20" s="31">
        <f t="shared" si="1"/>
        <v>7.9166666666666673E-3</v>
      </c>
      <c r="K20" s="19">
        <v>2.2777777777777779E-2</v>
      </c>
      <c r="L20" s="18" t="s">
        <v>402</v>
      </c>
      <c r="M20" s="7">
        <f t="shared" si="2"/>
        <v>7.4884259259259262E-3</v>
      </c>
      <c r="N20" s="32">
        <v>3.0266203703703705E-2</v>
      </c>
    </row>
    <row r="21" spans="1:14" x14ac:dyDescent="0.25">
      <c r="A21" s="17" t="s">
        <v>38</v>
      </c>
      <c r="B21" s="12">
        <v>31</v>
      </c>
      <c r="C21" s="12" t="s">
        <v>332</v>
      </c>
      <c r="D21" s="18" t="s">
        <v>450</v>
      </c>
      <c r="E21" s="19">
        <v>7.743055555555556E-3</v>
      </c>
      <c r="F21" s="18" t="s">
        <v>451</v>
      </c>
      <c r="G21" s="31">
        <f t="shared" si="0"/>
        <v>7.1875000000000003E-3</v>
      </c>
      <c r="H21" s="19">
        <v>1.4930555555555556E-2</v>
      </c>
      <c r="I21" s="18" t="s">
        <v>452</v>
      </c>
      <c r="J21" s="31">
        <f t="shared" si="1"/>
        <v>7.673611111111112E-3</v>
      </c>
      <c r="K21" s="19">
        <v>2.2604166666666668E-2</v>
      </c>
      <c r="L21" s="18" t="s">
        <v>453</v>
      </c>
      <c r="M21" s="7">
        <f t="shared" si="2"/>
        <v>8.0555555555555554E-3</v>
      </c>
      <c r="N21" s="32">
        <v>3.0659722222222224E-2</v>
      </c>
    </row>
    <row r="22" spans="1:14" x14ac:dyDescent="0.25">
      <c r="A22" s="17" t="s">
        <v>337</v>
      </c>
      <c r="B22" s="12">
        <v>43</v>
      </c>
      <c r="C22" s="12" t="s">
        <v>332</v>
      </c>
      <c r="D22" s="18" t="s">
        <v>422</v>
      </c>
      <c r="E22" s="19">
        <v>7.3263888888888892E-3</v>
      </c>
      <c r="F22" s="18" t="s">
        <v>423</v>
      </c>
      <c r="G22" s="31">
        <f t="shared" si="0"/>
        <v>6.7476851851851847E-3</v>
      </c>
      <c r="H22" s="19">
        <v>1.4074074074074074E-2</v>
      </c>
      <c r="I22" s="18" t="s">
        <v>424</v>
      </c>
      <c r="J22" s="31">
        <f t="shared" si="1"/>
        <v>8.819444444444444E-3</v>
      </c>
      <c r="K22" s="19">
        <v>2.2893518518518518E-2</v>
      </c>
      <c r="L22" s="18" t="s">
        <v>425</v>
      </c>
      <c r="M22" s="7">
        <f t="shared" si="2"/>
        <v>8.3912037037037028E-3</v>
      </c>
      <c r="N22" s="32">
        <v>3.1284722222222221E-2</v>
      </c>
    </row>
    <row r="23" spans="1:14" x14ac:dyDescent="0.25">
      <c r="A23" s="17" t="s">
        <v>80</v>
      </c>
      <c r="B23" s="12">
        <v>29</v>
      </c>
      <c r="C23" s="12" t="s">
        <v>332</v>
      </c>
      <c r="D23" s="18" t="s">
        <v>426</v>
      </c>
      <c r="E23" s="19">
        <v>7.5462962962962966E-3</v>
      </c>
      <c r="F23" s="18" t="s">
        <v>427</v>
      </c>
      <c r="G23" s="31">
        <f t="shared" si="0"/>
        <v>8.3101851851851843E-3</v>
      </c>
      <c r="H23" s="19">
        <v>1.5856481481481482E-2</v>
      </c>
      <c r="I23" s="18" t="s">
        <v>428</v>
      </c>
      <c r="J23" s="31">
        <f t="shared" si="1"/>
        <v>7.2685185185185179E-3</v>
      </c>
      <c r="K23" s="19">
        <v>2.3125E-2</v>
      </c>
      <c r="L23" s="18" t="s">
        <v>429</v>
      </c>
      <c r="M23" s="7">
        <f t="shared" si="2"/>
        <v>8.5416666666666696E-3</v>
      </c>
      <c r="N23" s="32">
        <v>3.1666666666666669E-2</v>
      </c>
    </row>
    <row r="24" spans="1:14" x14ac:dyDescent="0.25">
      <c r="A24" s="17" t="s">
        <v>336</v>
      </c>
      <c r="B24" s="12">
        <v>1008</v>
      </c>
      <c r="C24" s="12" t="s">
        <v>331</v>
      </c>
      <c r="D24" s="18" t="s">
        <v>430</v>
      </c>
      <c r="E24" s="19">
        <v>7.5578703703703702E-3</v>
      </c>
      <c r="F24" s="18" t="s">
        <v>431</v>
      </c>
      <c r="G24" s="31">
        <f t="shared" si="0"/>
        <v>7.5925925925925926E-3</v>
      </c>
      <c r="H24" s="19">
        <v>1.5150462962962963E-2</v>
      </c>
      <c r="I24" s="18" t="s">
        <v>432</v>
      </c>
      <c r="J24" s="31">
        <f t="shared" si="1"/>
        <v>8.1134259259259267E-3</v>
      </c>
      <c r="K24" s="19">
        <v>2.326388888888889E-2</v>
      </c>
      <c r="L24" s="18" t="s">
        <v>433</v>
      </c>
      <c r="M24" s="7">
        <f t="shared" si="2"/>
        <v>8.6458333333333318E-3</v>
      </c>
      <c r="N24" s="32">
        <v>3.1909722222222221E-2</v>
      </c>
    </row>
    <row r="25" spans="1:14" x14ac:dyDescent="0.25">
      <c r="A25" s="17" t="s">
        <v>37</v>
      </c>
      <c r="B25" s="12">
        <v>27</v>
      </c>
      <c r="C25" s="12" t="s">
        <v>332</v>
      </c>
      <c r="D25" s="18" t="s">
        <v>454</v>
      </c>
      <c r="E25" s="19">
        <v>7.8472222222222224E-3</v>
      </c>
      <c r="F25" s="18" t="s">
        <v>455</v>
      </c>
      <c r="G25" s="31">
        <f t="shared" si="0"/>
        <v>7.9398148148148145E-3</v>
      </c>
      <c r="H25" s="19">
        <v>1.5787037037037037E-2</v>
      </c>
      <c r="I25" s="18" t="s">
        <v>456</v>
      </c>
      <c r="J25" s="31">
        <f t="shared" si="1"/>
        <v>7.5347222222222239E-3</v>
      </c>
      <c r="K25" s="19">
        <v>2.3321759259259261E-2</v>
      </c>
      <c r="L25" s="18" t="s">
        <v>457</v>
      </c>
      <c r="M25" s="7">
        <f t="shared" si="2"/>
        <v>8.8425925925925929E-3</v>
      </c>
      <c r="N25" s="32">
        <v>3.2164351851851854E-2</v>
      </c>
    </row>
    <row r="26" spans="1:14" x14ac:dyDescent="0.25">
      <c r="A26" s="17" t="s">
        <v>196</v>
      </c>
      <c r="B26" s="12">
        <v>24</v>
      </c>
      <c r="C26" s="12" t="s">
        <v>332</v>
      </c>
      <c r="D26" s="18" t="s">
        <v>383</v>
      </c>
      <c r="E26" s="19">
        <v>6.8055555555555551E-3</v>
      </c>
      <c r="F26" s="18" t="s">
        <v>384</v>
      </c>
      <c r="G26" s="31">
        <f t="shared" si="0"/>
        <v>7.8703703703703713E-3</v>
      </c>
      <c r="H26" s="19">
        <v>1.4675925925925926E-2</v>
      </c>
      <c r="I26" s="18" t="s">
        <v>385</v>
      </c>
      <c r="J26" s="31">
        <f t="shared" si="1"/>
        <v>9.7800925925925937E-3</v>
      </c>
      <c r="K26" s="19">
        <v>2.4456018518518519E-2</v>
      </c>
      <c r="L26" s="18" t="s">
        <v>386</v>
      </c>
      <c r="M26" s="7">
        <f t="shared" si="2"/>
        <v>8.3101851851851878E-3</v>
      </c>
      <c r="N26" s="32">
        <v>3.2766203703703707E-2</v>
      </c>
    </row>
    <row r="27" spans="1:14" x14ac:dyDescent="0.25">
      <c r="A27" s="17" t="s">
        <v>38</v>
      </c>
      <c r="B27" s="12">
        <v>1005</v>
      </c>
      <c r="C27" s="12" t="s">
        <v>331</v>
      </c>
      <c r="D27" s="18" t="s">
        <v>434</v>
      </c>
      <c r="E27" s="19">
        <v>7.6388888888888886E-3</v>
      </c>
      <c r="F27" s="18" t="s">
        <v>435</v>
      </c>
      <c r="G27" s="31">
        <f t="shared" si="0"/>
        <v>8.3912037037037028E-3</v>
      </c>
      <c r="H27" s="19">
        <v>1.6030092592592592E-2</v>
      </c>
      <c r="I27" s="18" t="s">
        <v>436</v>
      </c>
      <c r="J27" s="31">
        <f t="shared" si="1"/>
        <v>9.0625000000000011E-3</v>
      </c>
      <c r="K27" s="19">
        <v>2.5092592592592593E-2</v>
      </c>
      <c r="L27" s="18" t="s">
        <v>437</v>
      </c>
      <c r="M27" s="7">
        <f t="shared" si="2"/>
        <v>8.6458333333333352E-3</v>
      </c>
      <c r="N27" s="32">
        <v>3.3738425925925929E-2</v>
      </c>
    </row>
    <row r="28" spans="1:14" x14ac:dyDescent="0.25">
      <c r="A28" s="17" t="s">
        <v>336</v>
      </c>
      <c r="B28" s="12">
        <v>39</v>
      </c>
      <c r="C28" s="12" t="s">
        <v>332</v>
      </c>
      <c r="D28" s="18" t="s">
        <v>418</v>
      </c>
      <c r="E28" s="19">
        <v>7.3148148148148148E-3</v>
      </c>
      <c r="F28" s="18" t="s">
        <v>419</v>
      </c>
      <c r="G28" s="31">
        <f t="shared" si="0"/>
        <v>8.9236111111111113E-3</v>
      </c>
      <c r="H28" s="19">
        <v>1.6238425925925927E-2</v>
      </c>
      <c r="I28" s="18" t="s">
        <v>420</v>
      </c>
      <c r="J28" s="31">
        <f t="shared" si="1"/>
        <v>9.3518518518518508E-3</v>
      </c>
      <c r="K28" s="19">
        <v>2.5590277777777778E-2</v>
      </c>
      <c r="L28" s="18" t="s">
        <v>421</v>
      </c>
      <c r="M28" s="7">
        <f t="shared" si="2"/>
        <v>8.2060185185185187E-3</v>
      </c>
      <c r="N28" s="32">
        <v>3.3796296296296297E-2</v>
      </c>
    </row>
    <row r="29" spans="1:14" x14ac:dyDescent="0.25">
      <c r="A29" s="17" t="s">
        <v>334</v>
      </c>
      <c r="B29" s="12">
        <v>1004</v>
      </c>
      <c r="C29" s="12" t="s">
        <v>331</v>
      </c>
      <c r="D29" s="18" t="s">
        <v>458</v>
      </c>
      <c r="E29" s="19">
        <v>7.9166666666666673E-3</v>
      </c>
      <c r="F29" s="18" t="s">
        <v>459</v>
      </c>
      <c r="G29" s="31">
        <f t="shared" si="0"/>
        <v>9.0162037037037016E-3</v>
      </c>
      <c r="H29" s="19">
        <v>1.6932870370370369E-2</v>
      </c>
      <c r="I29" s="18" t="s">
        <v>460</v>
      </c>
      <c r="J29" s="31">
        <f t="shared" si="1"/>
        <v>8.4953703703703719E-3</v>
      </c>
      <c r="K29" s="19">
        <v>2.5428240740740741E-2</v>
      </c>
      <c r="L29" s="18" t="s">
        <v>461</v>
      </c>
      <c r="M29" s="7">
        <f t="shared" si="2"/>
        <v>8.4259259259259235E-3</v>
      </c>
      <c r="N29" s="32">
        <v>3.3854166666666664E-2</v>
      </c>
    </row>
    <row r="30" spans="1:14" x14ac:dyDescent="0.25">
      <c r="A30" s="17" t="s">
        <v>45</v>
      </c>
      <c r="B30" s="12">
        <v>1001</v>
      </c>
      <c r="C30" s="12" t="s">
        <v>331</v>
      </c>
      <c r="D30" s="18" t="s">
        <v>438</v>
      </c>
      <c r="E30" s="19">
        <v>7.6736111111111111E-3</v>
      </c>
      <c r="F30" s="18" t="s">
        <v>439</v>
      </c>
      <c r="G30" s="31">
        <f t="shared" si="0"/>
        <v>8.1250000000000003E-3</v>
      </c>
      <c r="H30" s="19">
        <v>1.579861111111111E-2</v>
      </c>
      <c r="I30" s="18" t="s">
        <v>440</v>
      </c>
      <c r="J30" s="31">
        <f t="shared" si="1"/>
        <v>7.719907407407408E-3</v>
      </c>
      <c r="K30" s="19">
        <v>2.3518518518518518E-2</v>
      </c>
      <c r="L30" s="18" t="s">
        <v>441</v>
      </c>
      <c r="M30" s="7">
        <f t="shared" si="2"/>
        <v>1.0370370370370374E-2</v>
      </c>
      <c r="N30" s="32">
        <v>3.3888888888888892E-2</v>
      </c>
    </row>
    <row r="31" spans="1:14" x14ac:dyDescent="0.25">
      <c r="A31" s="17" t="s">
        <v>168</v>
      </c>
      <c r="B31" s="12">
        <v>1006</v>
      </c>
      <c r="C31" s="12" t="s">
        <v>331</v>
      </c>
      <c r="D31" s="18" t="s">
        <v>462</v>
      </c>
      <c r="E31" s="19">
        <v>8.0902777777777778E-3</v>
      </c>
      <c r="F31" s="18" t="s">
        <v>463</v>
      </c>
      <c r="G31" s="31">
        <f t="shared" si="0"/>
        <v>8.1249999999999985E-3</v>
      </c>
      <c r="H31" s="19">
        <v>1.6215277777777776E-2</v>
      </c>
      <c r="I31" s="18" t="s">
        <v>464</v>
      </c>
      <c r="J31" s="31">
        <f t="shared" si="1"/>
        <v>8.5879629629629639E-3</v>
      </c>
      <c r="K31" s="19">
        <v>2.480324074074074E-2</v>
      </c>
      <c r="L31" s="18" t="s">
        <v>465</v>
      </c>
      <c r="M31" s="7">
        <f t="shared" si="2"/>
        <v>9.6874999999999982E-3</v>
      </c>
      <c r="N31" s="32">
        <v>3.4490740740740738E-2</v>
      </c>
    </row>
    <row r="32" spans="1:14" x14ac:dyDescent="0.25">
      <c r="A32" s="17" t="s">
        <v>333</v>
      </c>
      <c r="B32" s="12">
        <v>33</v>
      </c>
      <c r="C32" s="12" t="s">
        <v>332</v>
      </c>
      <c r="D32" s="18" t="s">
        <v>446</v>
      </c>
      <c r="E32" s="19">
        <v>7.7314814814814815E-3</v>
      </c>
      <c r="F32" s="18" t="s">
        <v>447</v>
      </c>
      <c r="G32" s="31">
        <f t="shared" si="0"/>
        <v>8.7268518518518502E-3</v>
      </c>
      <c r="H32" s="19">
        <v>1.6458333333333332E-2</v>
      </c>
      <c r="I32" s="18" t="s">
        <v>448</v>
      </c>
      <c r="J32" s="31">
        <f t="shared" si="1"/>
        <v>9.2361111111111116E-3</v>
      </c>
      <c r="K32" s="19">
        <v>2.5694444444444443E-2</v>
      </c>
      <c r="L32" s="18" t="s">
        <v>449</v>
      </c>
      <c r="M32" s="7">
        <f t="shared" si="2"/>
        <v>9.3402777777777807E-3</v>
      </c>
      <c r="N32" s="32">
        <v>3.5034722222222224E-2</v>
      </c>
    </row>
    <row r="33" spans="1:14" x14ac:dyDescent="0.25">
      <c r="A33" s="17" t="s">
        <v>18</v>
      </c>
      <c r="B33" s="12">
        <v>38</v>
      </c>
      <c r="C33" s="12" t="s">
        <v>332</v>
      </c>
      <c r="D33" s="18" t="s">
        <v>466</v>
      </c>
      <c r="E33" s="19">
        <v>8.7500000000000008E-3</v>
      </c>
      <c r="F33" s="18" t="s">
        <v>467</v>
      </c>
      <c r="G33" s="31">
        <f t="shared" si="0"/>
        <v>8.6805555555555559E-3</v>
      </c>
      <c r="H33" s="19">
        <v>1.7430555555555557E-2</v>
      </c>
      <c r="I33" s="18" t="s">
        <v>468</v>
      </c>
      <c r="J33" s="31">
        <f t="shared" si="1"/>
        <v>9.5023148148148141E-3</v>
      </c>
      <c r="K33" s="19">
        <v>2.6932870370370371E-2</v>
      </c>
      <c r="L33" s="18" t="s">
        <v>469</v>
      </c>
      <c r="M33" s="7">
        <f t="shared" si="2"/>
        <v>8.2291666666666693E-3</v>
      </c>
      <c r="N33" s="32">
        <v>3.516203703703704E-2</v>
      </c>
    </row>
    <row r="34" spans="1:14" x14ac:dyDescent="0.25">
      <c r="A34" s="17" t="s">
        <v>337</v>
      </c>
      <c r="B34" s="12">
        <v>44</v>
      </c>
      <c r="C34" s="12" t="s">
        <v>332</v>
      </c>
      <c r="D34" s="18" t="s">
        <v>470</v>
      </c>
      <c r="E34" s="19">
        <v>8.86574074074074E-3</v>
      </c>
      <c r="F34" s="18" t="s">
        <v>471</v>
      </c>
      <c r="G34" s="31">
        <f t="shared" si="0"/>
        <v>8.7847222222222215E-3</v>
      </c>
      <c r="H34" s="19">
        <v>1.7650462962962962E-2</v>
      </c>
      <c r="I34" s="18" t="s">
        <v>472</v>
      </c>
      <c r="J34" s="31">
        <f t="shared" si="1"/>
        <v>8.8888888888888906E-3</v>
      </c>
      <c r="K34" s="19">
        <v>2.6539351851851852E-2</v>
      </c>
      <c r="L34" s="18" t="s">
        <v>473</v>
      </c>
      <c r="M34" s="7">
        <f t="shared" si="2"/>
        <v>9.0856481481481448E-3</v>
      </c>
      <c r="N34" s="32">
        <v>3.5624999999999997E-2</v>
      </c>
    </row>
    <row r="35" spans="1:14" x14ac:dyDescent="0.25">
      <c r="A35" s="17" t="s">
        <v>336</v>
      </c>
      <c r="B35" s="12">
        <v>1009</v>
      </c>
      <c r="C35" s="12" t="s">
        <v>331</v>
      </c>
      <c r="D35" s="18" t="s">
        <v>474</v>
      </c>
      <c r="E35" s="19">
        <v>8.3796296296296292E-3</v>
      </c>
      <c r="F35" s="18" t="s">
        <v>475</v>
      </c>
      <c r="G35" s="31">
        <f t="shared" si="0"/>
        <v>9.5949074074074062E-3</v>
      </c>
      <c r="H35" s="19">
        <v>1.7974537037037035E-2</v>
      </c>
      <c r="I35" s="18" t="s">
        <v>476</v>
      </c>
      <c r="J35" s="31">
        <f t="shared" si="1"/>
        <v>1.0243055555555557E-2</v>
      </c>
      <c r="K35" s="19">
        <v>2.8217592592592593E-2</v>
      </c>
      <c r="L35" s="18" t="s">
        <v>477</v>
      </c>
      <c r="M35" s="7">
        <f t="shared" si="2"/>
        <v>8.7500000000000008E-3</v>
      </c>
      <c r="N35" s="32">
        <v>3.6967592592592594E-2</v>
      </c>
    </row>
    <row r="36" spans="1:14" x14ac:dyDescent="0.25">
      <c r="A36" s="17" t="s">
        <v>195</v>
      </c>
      <c r="B36" s="12">
        <v>20</v>
      </c>
      <c r="C36" s="12" t="s">
        <v>332</v>
      </c>
      <c r="D36" s="18" t="s">
        <v>338</v>
      </c>
      <c r="E36" s="19">
        <v>8.9236111111111113E-3</v>
      </c>
      <c r="F36" s="18" t="s">
        <v>339</v>
      </c>
      <c r="G36" s="31">
        <f t="shared" si="0"/>
        <v>9.0277777777777769E-3</v>
      </c>
      <c r="H36" s="19">
        <v>1.7951388888888888E-2</v>
      </c>
      <c r="I36" s="18" t="s">
        <v>340</v>
      </c>
      <c r="J36" s="31">
        <f t="shared" si="1"/>
        <v>1.1817129629629629E-2</v>
      </c>
      <c r="K36" s="19">
        <v>2.9768518518518517E-2</v>
      </c>
      <c r="L36" s="18" t="s">
        <v>341</v>
      </c>
      <c r="M36" s="7">
        <f t="shared" si="2"/>
        <v>8.5763888888888869E-3</v>
      </c>
      <c r="N36" s="32">
        <v>3.8344907407407404E-2</v>
      </c>
    </row>
    <row r="37" spans="1:14" x14ac:dyDescent="0.25">
      <c r="A37" s="17" t="s">
        <v>51</v>
      </c>
      <c r="B37" s="12">
        <v>22</v>
      </c>
      <c r="C37" s="12" t="s">
        <v>332</v>
      </c>
      <c r="D37" s="18" t="s">
        <v>346</v>
      </c>
      <c r="E37" s="19">
        <v>6.145833333333333E-3</v>
      </c>
      <c r="F37" s="18" t="s">
        <v>347</v>
      </c>
      <c r="G37" s="31">
        <f t="shared" si="0"/>
        <v>1.5891203703703703E-2</v>
      </c>
      <c r="H37" s="19">
        <v>2.2037037037037036E-2</v>
      </c>
      <c r="I37" s="18" t="s">
        <v>479</v>
      </c>
      <c r="J37" s="37"/>
      <c r="K37" s="19"/>
      <c r="L37" s="18" t="s">
        <v>479</v>
      </c>
      <c r="M37" s="7"/>
      <c r="N37" s="32"/>
    </row>
    <row r="38" spans="1:14" ht="15.75" thickBot="1" x14ac:dyDescent="0.3">
      <c r="A38" s="23" t="s">
        <v>14</v>
      </c>
      <c r="B38" s="13">
        <v>34</v>
      </c>
      <c r="C38" s="13" t="s">
        <v>332</v>
      </c>
      <c r="D38" s="24" t="s">
        <v>407</v>
      </c>
      <c r="E38" s="30">
        <v>7.0949074074074074E-3</v>
      </c>
      <c r="F38" s="24" t="s">
        <v>408</v>
      </c>
      <c r="G38" s="29">
        <f t="shared" si="0"/>
        <v>7.2916666666666668E-3</v>
      </c>
      <c r="H38" s="30">
        <v>1.4386574074074074E-2</v>
      </c>
      <c r="I38" s="24" t="s">
        <v>409</v>
      </c>
      <c r="J38" s="31">
        <f>SUM(K38-H38)</f>
        <v>8.1249999999999985E-3</v>
      </c>
      <c r="K38" s="30">
        <v>2.2511574074074073E-2</v>
      </c>
      <c r="L38" s="24" t="s">
        <v>479</v>
      </c>
      <c r="M38" s="7"/>
      <c r="N38" s="13"/>
    </row>
  </sheetData>
  <sortState xmlns:xlrd2="http://schemas.microsoft.com/office/spreadsheetml/2017/richdata2" ref="A3:N38">
    <sortCondition ref="N3:N38"/>
  </sortState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CDFC-A086-4FB1-8205-3DC68F4E57CD}">
  <dimension ref="A1:L41"/>
  <sheetViews>
    <sheetView topLeftCell="A4" workbookViewId="0">
      <selection activeCell="D30" sqref="D30"/>
    </sheetView>
  </sheetViews>
  <sheetFormatPr defaultRowHeight="15" x14ac:dyDescent="0.25"/>
  <cols>
    <col min="2" max="2" width="32.5703125" customWidth="1"/>
    <col min="3" max="3" width="8.42578125" customWidth="1"/>
    <col min="4" max="4" width="14.140625" customWidth="1"/>
    <col min="5" max="5" width="28.85546875" customWidth="1"/>
    <col min="6" max="6" width="9.5703125" customWidth="1"/>
    <col min="7" max="7" width="28.7109375" customWidth="1"/>
    <col min="9" max="9" width="10.140625" customWidth="1"/>
    <col min="10" max="10" width="28" customWidth="1"/>
  </cols>
  <sheetData>
    <row r="1" spans="1:12" ht="15.75" thickBot="1" x14ac:dyDescent="0.3">
      <c r="A1" s="6" t="s">
        <v>329</v>
      </c>
      <c r="B1" s="5" t="s">
        <v>2</v>
      </c>
      <c r="C1" s="6" t="s">
        <v>9</v>
      </c>
      <c r="D1" s="6" t="s">
        <v>192</v>
      </c>
      <c r="E1" s="20" t="s">
        <v>4</v>
      </c>
      <c r="F1" s="6" t="s">
        <v>208</v>
      </c>
      <c r="G1" s="21" t="s">
        <v>5</v>
      </c>
      <c r="H1" s="4" t="s">
        <v>208</v>
      </c>
      <c r="I1" s="6" t="s">
        <v>209</v>
      </c>
      <c r="J1" s="22" t="s">
        <v>6</v>
      </c>
      <c r="K1" s="6" t="s">
        <v>3</v>
      </c>
      <c r="L1" s="6" t="s">
        <v>8</v>
      </c>
    </row>
    <row r="2" spans="1:12" x14ac:dyDescent="0.25">
      <c r="A2" s="15">
        <v>1</v>
      </c>
      <c r="B2" s="33" t="s">
        <v>89</v>
      </c>
      <c r="C2" s="15">
        <v>1035</v>
      </c>
      <c r="D2" s="15" t="s">
        <v>193</v>
      </c>
      <c r="E2" s="33" t="s">
        <v>216</v>
      </c>
      <c r="F2" s="32">
        <v>7.8125E-3</v>
      </c>
      <c r="G2" s="33" t="s">
        <v>217</v>
      </c>
      <c r="H2" s="31">
        <f t="shared" ref="H2:H41" si="0">SUM(I2-F2)</f>
        <v>7.9166666666666656E-3</v>
      </c>
      <c r="I2" s="32">
        <v>1.5729166666666666E-2</v>
      </c>
      <c r="J2" s="33" t="s">
        <v>218</v>
      </c>
      <c r="K2" s="7">
        <f t="shared" ref="K2:K41" si="1">SUM(L2-I2)</f>
        <v>8.1250000000000003E-3</v>
      </c>
      <c r="L2" s="32">
        <v>2.3854166666666666E-2</v>
      </c>
    </row>
    <row r="3" spans="1:12" x14ac:dyDescent="0.25">
      <c r="A3" s="12">
        <v>2</v>
      </c>
      <c r="B3" s="34" t="s">
        <v>201</v>
      </c>
      <c r="C3" s="12">
        <v>6</v>
      </c>
      <c r="D3" s="12" t="s">
        <v>194</v>
      </c>
      <c r="E3" s="34" t="s">
        <v>222</v>
      </c>
      <c r="F3" s="19">
        <v>7.9629629629629634E-3</v>
      </c>
      <c r="G3" s="34" t="s">
        <v>223</v>
      </c>
      <c r="H3" s="31">
        <f t="shared" si="0"/>
        <v>8.0208333333333347E-3</v>
      </c>
      <c r="I3" s="19">
        <v>1.5983796296296298E-2</v>
      </c>
      <c r="J3" s="34" t="s">
        <v>224</v>
      </c>
      <c r="K3" s="7">
        <f t="shared" si="1"/>
        <v>8.0208333333333312E-3</v>
      </c>
      <c r="L3" s="19">
        <v>2.4004629629629629E-2</v>
      </c>
    </row>
    <row r="4" spans="1:12" x14ac:dyDescent="0.25">
      <c r="A4" s="12">
        <v>3</v>
      </c>
      <c r="B4" s="34" t="s">
        <v>204</v>
      </c>
      <c r="C4" s="12">
        <v>14</v>
      </c>
      <c r="D4" s="12" t="s">
        <v>194</v>
      </c>
      <c r="E4" s="34" t="s">
        <v>243</v>
      </c>
      <c r="F4" s="19">
        <v>8.5069444444444437E-3</v>
      </c>
      <c r="G4" s="34" t="s">
        <v>244</v>
      </c>
      <c r="H4" s="31">
        <f t="shared" si="0"/>
        <v>8.1944444444444469E-3</v>
      </c>
      <c r="I4" s="19">
        <v>1.6701388888888891E-2</v>
      </c>
      <c r="J4" s="34" t="s">
        <v>245</v>
      </c>
      <c r="K4" s="7">
        <f t="shared" si="1"/>
        <v>7.3495370370370364E-3</v>
      </c>
      <c r="L4" s="19">
        <v>2.4050925925925927E-2</v>
      </c>
    </row>
    <row r="5" spans="1:12" x14ac:dyDescent="0.25">
      <c r="A5" s="12">
        <v>4</v>
      </c>
      <c r="B5" s="34" t="s">
        <v>203</v>
      </c>
      <c r="C5" s="12">
        <v>10</v>
      </c>
      <c r="D5" s="12" t="s">
        <v>194</v>
      </c>
      <c r="E5" s="34" t="s">
        <v>240</v>
      </c>
      <c r="F5" s="19">
        <v>8.3912037037037045E-3</v>
      </c>
      <c r="G5" s="34" t="s">
        <v>256</v>
      </c>
      <c r="H5" s="31">
        <f t="shared" si="0"/>
        <v>8.3912037037037045E-3</v>
      </c>
      <c r="I5" s="19">
        <v>1.6782407407407409E-2</v>
      </c>
      <c r="J5" s="34" t="s">
        <v>242</v>
      </c>
      <c r="K5" s="7">
        <f t="shared" si="1"/>
        <v>8.1712962962962946E-3</v>
      </c>
      <c r="L5" s="19">
        <v>2.4953703703703704E-2</v>
      </c>
    </row>
    <row r="6" spans="1:12" x14ac:dyDescent="0.25">
      <c r="A6" s="12">
        <v>5</v>
      </c>
      <c r="B6" s="34" t="s">
        <v>199</v>
      </c>
      <c r="C6" s="12">
        <v>3</v>
      </c>
      <c r="D6" s="12" t="s">
        <v>194</v>
      </c>
      <c r="E6" s="34" t="s">
        <v>246</v>
      </c>
      <c r="F6" s="19">
        <v>8.5416666666666662E-3</v>
      </c>
      <c r="G6" s="34" t="s">
        <v>247</v>
      </c>
      <c r="H6" s="31">
        <f t="shared" si="0"/>
        <v>8.6226851851851846E-3</v>
      </c>
      <c r="I6" s="19">
        <v>1.7164351851851851E-2</v>
      </c>
      <c r="J6" s="34" t="s">
        <v>248</v>
      </c>
      <c r="K6" s="7">
        <f t="shared" si="1"/>
        <v>8.1481481481481509E-3</v>
      </c>
      <c r="L6" s="19">
        <v>2.5312500000000002E-2</v>
      </c>
    </row>
    <row r="7" spans="1:12" x14ac:dyDescent="0.25">
      <c r="A7" s="12">
        <v>6</v>
      </c>
      <c r="B7" s="34" t="s">
        <v>200</v>
      </c>
      <c r="C7" s="12">
        <v>1042</v>
      </c>
      <c r="D7" s="12" t="s">
        <v>193</v>
      </c>
      <c r="E7" s="34" t="s">
        <v>210</v>
      </c>
      <c r="F7" s="8">
        <v>7.2916666666666668E-3</v>
      </c>
      <c r="G7" s="34" t="s">
        <v>211</v>
      </c>
      <c r="H7" s="31">
        <f t="shared" si="0"/>
        <v>8.6458333333333335E-3</v>
      </c>
      <c r="I7" s="8">
        <v>1.59375E-2</v>
      </c>
      <c r="J7" s="34" t="s">
        <v>212</v>
      </c>
      <c r="K7" s="7">
        <f t="shared" si="1"/>
        <v>9.7800925925925937E-3</v>
      </c>
      <c r="L7" s="8">
        <v>2.5717592592592594E-2</v>
      </c>
    </row>
    <row r="8" spans="1:12" x14ac:dyDescent="0.25">
      <c r="A8" s="12">
        <v>7</v>
      </c>
      <c r="B8" s="34" t="s">
        <v>205</v>
      </c>
      <c r="C8" s="12">
        <v>1029</v>
      </c>
      <c r="D8" s="12" t="s">
        <v>193</v>
      </c>
      <c r="E8" s="34" t="s">
        <v>249</v>
      </c>
      <c r="F8" s="19">
        <v>8.6342592592592599E-3</v>
      </c>
      <c r="G8" s="34" t="s">
        <v>251</v>
      </c>
      <c r="H8" s="31">
        <f t="shared" si="0"/>
        <v>9.8495370370370369E-3</v>
      </c>
      <c r="I8" s="19">
        <v>1.8483796296296297E-2</v>
      </c>
      <c r="J8" s="34" t="s">
        <v>250</v>
      </c>
      <c r="K8" s="7">
        <f t="shared" si="1"/>
        <v>7.6620370370370366E-3</v>
      </c>
      <c r="L8" s="19">
        <v>2.6145833333333333E-2</v>
      </c>
    </row>
    <row r="9" spans="1:12" x14ac:dyDescent="0.25">
      <c r="A9" s="12">
        <v>8</v>
      </c>
      <c r="B9" s="34" t="s">
        <v>203</v>
      </c>
      <c r="C9" s="12">
        <v>11</v>
      </c>
      <c r="D9" s="12" t="s">
        <v>194</v>
      </c>
      <c r="E9" s="34" t="s">
        <v>255</v>
      </c>
      <c r="F9" s="19">
        <v>8.8078703703703704E-3</v>
      </c>
      <c r="G9" s="34" t="s">
        <v>241</v>
      </c>
      <c r="H9" s="31">
        <f t="shared" si="0"/>
        <v>8.6226851851851864E-3</v>
      </c>
      <c r="I9" s="19">
        <v>1.7430555555555557E-2</v>
      </c>
      <c r="J9" s="34" t="s">
        <v>257</v>
      </c>
      <c r="K9" s="7">
        <f t="shared" si="1"/>
        <v>8.7152777777777767E-3</v>
      </c>
      <c r="L9" s="19">
        <v>2.6145833333333333E-2</v>
      </c>
    </row>
    <row r="10" spans="1:12" x14ac:dyDescent="0.25">
      <c r="A10" s="12">
        <v>9</v>
      </c>
      <c r="B10" s="34" t="s">
        <v>202</v>
      </c>
      <c r="C10" s="12">
        <v>1040</v>
      </c>
      <c r="D10" s="12" t="s">
        <v>193</v>
      </c>
      <c r="E10" s="34" t="s">
        <v>237</v>
      </c>
      <c r="F10" s="19">
        <v>8.3564814814814821E-3</v>
      </c>
      <c r="G10" s="34" t="s">
        <v>238</v>
      </c>
      <c r="H10" s="31">
        <f t="shared" si="0"/>
        <v>8.5763888888888869E-3</v>
      </c>
      <c r="I10" s="19">
        <v>1.6932870370370369E-2</v>
      </c>
      <c r="J10" s="34" t="s">
        <v>239</v>
      </c>
      <c r="K10" s="7">
        <f t="shared" si="1"/>
        <v>9.6296296296296303E-3</v>
      </c>
      <c r="L10" s="19">
        <v>2.6562499999999999E-2</v>
      </c>
    </row>
    <row r="11" spans="1:12" x14ac:dyDescent="0.25">
      <c r="A11" s="12">
        <v>10</v>
      </c>
      <c r="B11" s="34" t="s">
        <v>112</v>
      </c>
      <c r="C11" s="12">
        <v>2</v>
      </c>
      <c r="D11" s="12" t="s">
        <v>194</v>
      </c>
      <c r="E11" s="34" t="s">
        <v>219</v>
      </c>
      <c r="F11" s="19">
        <v>7.9398148148148145E-3</v>
      </c>
      <c r="G11" s="34" t="s">
        <v>220</v>
      </c>
      <c r="H11" s="31">
        <f t="shared" si="0"/>
        <v>8.8657407407407417E-3</v>
      </c>
      <c r="I11" s="19">
        <v>1.6805555555555556E-2</v>
      </c>
      <c r="J11" s="34" t="s">
        <v>221</v>
      </c>
      <c r="K11" s="7">
        <f t="shared" si="1"/>
        <v>9.8032407407407408E-3</v>
      </c>
      <c r="L11" s="19">
        <v>2.6608796296296297E-2</v>
      </c>
    </row>
    <row r="12" spans="1:12" x14ac:dyDescent="0.25">
      <c r="A12" s="12">
        <v>11</v>
      </c>
      <c r="B12" s="34" t="s">
        <v>89</v>
      </c>
      <c r="C12" s="12">
        <v>1036</v>
      </c>
      <c r="D12" s="12" t="s">
        <v>194</v>
      </c>
      <c r="E12" s="34" t="s">
        <v>289</v>
      </c>
      <c r="F12" s="19">
        <v>9.6064814814814815E-3</v>
      </c>
      <c r="G12" s="34" t="s">
        <v>290</v>
      </c>
      <c r="H12" s="31">
        <f t="shared" si="0"/>
        <v>8.6458333333333335E-3</v>
      </c>
      <c r="I12" s="19">
        <v>1.8252314814814815E-2</v>
      </c>
      <c r="J12" s="34" t="s">
        <v>291</v>
      </c>
      <c r="K12" s="7">
        <f t="shared" si="1"/>
        <v>8.7037037037037031E-3</v>
      </c>
      <c r="L12" s="19">
        <v>2.6956018518518518E-2</v>
      </c>
    </row>
    <row r="13" spans="1:12" x14ac:dyDescent="0.25">
      <c r="A13" s="12">
        <v>12</v>
      </c>
      <c r="B13" s="34" t="s">
        <v>197</v>
      </c>
      <c r="C13" s="12">
        <v>9</v>
      </c>
      <c r="D13" s="12" t="s">
        <v>194</v>
      </c>
      <c r="E13" s="34" t="s">
        <v>228</v>
      </c>
      <c r="F13" s="19">
        <v>8.067129629629629E-3</v>
      </c>
      <c r="G13" s="34" t="s">
        <v>229</v>
      </c>
      <c r="H13" s="31">
        <f t="shared" si="0"/>
        <v>7.9976851851851875E-3</v>
      </c>
      <c r="I13" s="19">
        <v>1.6064814814814816E-2</v>
      </c>
      <c r="J13" s="34" t="s">
        <v>230</v>
      </c>
      <c r="K13" s="7">
        <f t="shared" si="1"/>
        <v>1.0937499999999999E-2</v>
      </c>
      <c r="L13" s="19">
        <v>2.7002314814814816E-2</v>
      </c>
    </row>
    <row r="14" spans="1:12" x14ac:dyDescent="0.25">
      <c r="A14" s="12">
        <v>13</v>
      </c>
      <c r="B14" s="34" t="s">
        <v>195</v>
      </c>
      <c r="C14" s="12">
        <v>1</v>
      </c>
      <c r="D14" s="12" t="s">
        <v>194</v>
      </c>
      <c r="E14" s="34" t="s">
        <v>213</v>
      </c>
      <c r="F14" s="19">
        <v>7.7314814814814815E-3</v>
      </c>
      <c r="G14" s="34" t="s">
        <v>214</v>
      </c>
      <c r="H14" s="31">
        <f t="shared" si="0"/>
        <v>8.9699074074074091E-3</v>
      </c>
      <c r="I14" s="19">
        <v>1.6701388888888891E-2</v>
      </c>
      <c r="J14" s="34" t="s">
        <v>215</v>
      </c>
      <c r="K14" s="7">
        <f t="shared" si="1"/>
        <v>1.0752314814814812E-2</v>
      </c>
      <c r="L14" s="19">
        <v>2.7453703703703702E-2</v>
      </c>
    </row>
    <row r="15" spans="1:12" x14ac:dyDescent="0.25">
      <c r="A15" s="12">
        <v>14</v>
      </c>
      <c r="B15" s="34" t="s">
        <v>204</v>
      </c>
      <c r="C15" s="12">
        <v>15</v>
      </c>
      <c r="D15" s="12" t="s">
        <v>194</v>
      </c>
      <c r="E15" s="34" t="s">
        <v>261</v>
      </c>
      <c r="F15" s="19">
        <v>8.9004629629629625E-3</v>
      </c>
      <c r="G15" s="34" t="s">
        <v>262</v>
      </c>
      <c r="H15" s="31">
        <f t="shared" si="0"/>
        <v>8.9351851851851866E-3</v>
      </c>
      <c r="I15" s="19">
        <v>1.7835648148148149E-2</v>
      </c>
      <c r="J15" s="34" t="s">
        <v>263</v>
      </c>
      <c r="K15" s="7">
        <f t="shared" si="1"/>
        <v>9.6527777777777775E-3</v>
      </c>
      <c r="L15" s="19">
        <v>2.7488425925925927E-2</v>
      </c>
    </row>
    <row r="16" spans="1:12" x14ac:dyDescent="0.25">
      <c r="A16" s="12">
        <v>15</v>
      </c>
      <c r="B16" s="34" t="s">
        <v>204</v>
      </c>
      <c r="C16" s="12">
        <v>1037</v>
      </c>
      <c r="D16" s="12" t="s">
        <v>193</v>
      </c>
      <c r="E16" s="34" t="s">
        <v>278</v>
      </c>
      <c r="F16" s="19">
        <v>9.4444444444444445E-3</v>
      </c>
      <c r="G16" s="34" t="s">
        <v>279</v>
      </c>
      <c r="H16" s="31">
        <f t="shared" si="0"/>
        <v>8.7615740740740727E-3</v>
      </c>
      <c r="I16" s="19">
        <v>1.8206018518518517E-2</v>
      </c>
      <c r="J16" s="34" t="s">
        <v>280</v>
      </c>
      <c r="K16" s="7">
        <f t="shared" si="1"/>
        <v>9.5138888888888912E-3</v>
      </c>
      <c r="L16" s="19">
        <v>2.7719907407407408E-2</v>
      </c>
    </row>
    <row r="17" spans="1:12" x14ac:dyDescent="0.25">
      <c r="A17" s="12">
        <v>16</v>
      </c>
      <c r="B17" s="34" t="s">
        <v>199</v>
      </c>
      <c r="C17" s="12">
        <v>1025</v>
      </c>
      <c r="D17" s="12" t="s">
        <v>193</v>
      </c>
      <c r="E17" s="34" t="s">
        <v>252</v>
      </c>
      <c r="F17" s="19">
        <v>8.7384259259259255E-3</v>
      </c>
      <c r="G17" s="34" t="s">
        <v>253</v>
      </c>
      <c r="H17" s="31">
        <f t="shared" si="0"/>
        <v>8.9467592592592602E-3</v>
      </c>
      <c r="I17" s="19">
        <v>1.7685185185185186E-2</v>
      </c>
      <c r="J17" s="34" t="s">
        <v>254</v>
      </c>
      <c r="K17" s="7">
        <f t="shared" si="1"/>
        <v>1.0046296296296296E-2</v>
      </c>
      <c r="L17" s="19">
        <v>2.7731481481481482E-2</v>
      </c>
    </row>
    <row r="18" spans="1:12" x14ac:dyDescent="0.25">
      <c r="A18" s="12">
        <v>17</v>
      </c>
      <c r="B18" s="34" t="s">
        <v>203</v>
      </c>
      <c r="C18" s="12">
        <v>12</v>
      </c>
      <c r="D18" s="12" t="s">
        <v>194</v>
      </c>
      <c r="E18" s="34" t="s">
        <v>273</v>
      </c>
      <c r="F18" s="19">
        <v>9.2129629629629627E-3</v>
      </c>
      <c r="G18" s="34" t="s">
        <v>274</v>
      </c>
      <c r="H18" s="31">
        <f t="shared" si="0"/>
        <v>9.0624999999999994E-3</v>
      </c>
      <c r="I18" s="19">
        <v>1.8275462962962962E-2</v>
      </c>
      <c r="J18" s="34" t="s">
        <v>275</v>
      </c>
      <c r="K18" s="7">
        <f t="shared" si="1"/>
        <v>9.5833333333333326E-3</v>
      </c>
      <c r="L18" s="19">
        <v>2.7858796296296295E-2</v>
      </c>
    </row>
    <row r="19" spans="1:12" x14ac:dyDescent="0.25">
      <c r="A19" s="12">
        <v>18</v>
      </c>
      <c r="B19" s="34" t="s">
        <v>201</v>
      </c>
      <c r="C19" s="12">
        <v>1031</v>
      </c>
      <c r="D19" s="12" t="s">
        <v>193</v>
      </c>
      <c r="E19" s="34" t="s">
        <v>234</v>
      </c>
      <c r="F19" s="19">
        <v>8.2523148148148148E-3</v>
      </c>
      <c r="G19" s="34" t="s">
        <v>235</v>
      </c>
      <c r="H19" s="31">
        <f t="shared" si="0"/>
        <v>8.7962962962962968E-3</v>
      </c>
      <c r="I19" s="19">
        <v>1.7048611111111112E-2</v>
      </c>
      <c r="J19" s="34" t="s">
        <v>236</v>
      </c>
      <c r="K19" s="7">
        <f t="shared" si="1"/>
        <v>1.0937499999999999E-2</v>
      </c>
      <c r="L19" s="19">
        <v>2.7986111111111111E-2</v>
      </c>
    </row>
    <row r="20" spans="1:12" x14ac:dyDescent="0.25">
      <c r="A20" s="12">
        <v>19</v>
      </c>
      <c r="B20" s="34" t="s">
        <v>198</v>
      </c>
      <c r="C20" s="12">
        <v>17</v>
      </c>
      <c r="D20" s="12" t="s">
        <v>194</v>
      </c>
      <c r="E20" s="34" t="s">
        <v>267</v>
      </c>
      <c r="F20" s="19">
        <v>9.1203703703703707E-3</v>
      </c>
      <c r="G20" s="34" t="s">
        <v>268</v>
      </c>
      <c r="H20" s="31">
        <f t="shared" si="0"/>
        <v>9.6064814814814815E-3</v>
      </c>
      <c r="I20" s="19">
        <v>1.8726851851851852E-2</v>
      </c>
      <c r="J20" s="34" t="s">
        <v>269</v>
      </c>
      <c r="K20" s="7">
        <f t="shared" si="1"/>
        <v>9.4212962962962957E-3</v>
      </c>
      <c r="L20" s="19">
        <v>2.8148148148148148E-2</v>
      </c>
    </row>
    <row r="21" spans="1:12" x14ac:dyDescent="0.25">
      <c r="A21" s="12">
        <v>20</v>
      </c>
      <c r="B21" s="34" t="s">
        <v>199</v>
      </c>
      <c r="C21" s="12">
        <v>1026</v>
      </c>
      <c r="D21" s="12" t="s">
        <v>193</v>
      </c>
      <c r="E21" s="34" t="s">
        <v>283</v>
      </c>
      <c r="F21" s="19">
        <v>9.525462962962963E-3</v>
      </c>
      <c r="G21" s="34" t="s">
        <v>284</v>
      </c>
      <c r="H21" s="31">
        <f t="shared" si="0"/>
        <v>9.1435185185185178E-3</v>
      </c>
      <c r="I21" s="19">
        <v>1.8668981481481481E-2</v>
      </c>
      <c r="J21" s="34" t="s">
        <v>285</v>
      </c>
      <c r="K21" s="7">
        <f t="shared" si="1"/>
        <v>9.9537037037037042E-3</v>
      </c>
      <c r="L21" s="19">
        <v>2.8622685185185185E-2</v>
      </c>
    </row>
    <row r="22" spans="1:12" x14ac:dyDescent="0.25">
      <c r="A22" s="12">
        <v>21</v>
      </c>
      <c r="B22" s="34" t="s">
        <v>207</v>
      </c>
      <c r="C22" s="12">
        <v>7</v>
      </c>
      <c r="D22" s="12" t="s">
        <v>194</v>
      </c>
      <c r="E22" s="34" t="s">
        <v>295</v>
      </c>
      <c r="F22" s="19">
        <v>9.8032407407407408E-3</v>
      </c>
      <c r="G22" s="34" t="s">
        <v>296</v>
      </c>
      <c r="H22" s="31">
        <f t="shared" si="0"/>
        <v>8.7962962962962951E-3</v>
      </c>
      <c r="I22" s="19">
        <v>1.8599537037037036E-2</v>
      </c>
      <c r="J22" s="34" t="s">
        <v>297</v>
      </c>
      <c r="K22" s="7">
        <f t="shared" si="1"/>
        <v>1.0162037037037039E-2</v>
      </c>
      <c r="L22" s="19">
        <v>2.8761574074074075E-2</v>
      </c>
    </row>
    <row r="23" spans="1:12" x14ac:dyDescent="0.25">
      <c r="A23" s="12">
        <v>22</v>
      </c>
      <c r="B23" s="34" t="s">
        <v>200</v>
      </c>
      <c r="C23" s="12">
        <v>19</v>
      </c>
      <c r="D23" s="12" t="s">
        <v>194</v>
      </c>
      <c r="E23" s="34" t="s">
        <v>276</v>
      </c>
      <c r="F23" s="19">
        <v>9.2824074074074076E-3</v>
      </c>
      <c r="G23" s="34" t="s">
        <v>277</v>
      </c>
      <c r="H23" s="31">
        <f t="shared" si="0"/>
        <v>9.6874999999999999E-3</v>
      </c>
      <c r="I23" s="19">
        <v>1.8969907407407408E-2</v>
      </c>
      <c r="J23" s="34" t="s">
        <v>313</v>
      </c>
      <c r="K23" s="7">
        <f t="shared" si="1"/>
        <v>1.0358796296296297E-2</v>
      </c>
      <c r="L23" s="19">
        <v>2.9328703703703704E-2</v>
      </c>
    </row>
    <row r="24" spans="1:12" x14ac:dyDescent="0.25">
      <c r="A24" s="12">
        <v>23</v>
      </c>
      <c r="B24" s="34" t="s">
        <v>203</v>
      </c>
      <c r="C24" s="12">
        <v>13</v>
      </c>
      <c r="D24" s="12" t="s">
        <v>194</v>
      </c>
      <c r="E24" s="34" t="s">
        <v>264</v>
      </c>
      <c r="F24" s="19">
        <v>9.0509259259259258E-3</v>
      </c>
      <c r="G24" s="34" t="s">
        <v>265</v>
      </c>
      <c r="H24" s="31">
        <f t="shared" si="0"/>
        <v>9.5486111111111101E-3</v>
      </c>
      <c r="I24" s="19">
        <v>1.8599537037037036E-2</v>
      </c>
      <c r="J24" s="34" t="s">
        <v>266</v>
      </c>
      <c r="K24" s="7">
        <f t="shared" si="1"/>
        <v>1.0763888888888889E-2</v>
      </c>
      <c r="L24" s="19">
        <v>2.9363425925925925E-2</v>
      </c>
    </row>
    <row r="25" spans="1:12" x14ac:dyDescent="0.25">
      <c r="A25" s="12">
        <v>24</v>
      </c>
      <c r="B25" s="34" t="s">
        <v>207</v>
      </c>
      <c r="C25" s="12">
        <v>1032</v>
      </c>
      <c r="D25" s="12" t="s">
        <v>193</v>
      </c>
      <c r="E25" s="34" t="s">
        <v>480</v>
      </c>
      <c r="F25" s="19">
        <v>9.5023148148148141E-3</v>
      </c>
      <c r="G25" s="34" t="s">
        <v>281</v>
      </c>
      <c r="H25" s="31">
        <f t="shared" si="0"/>
        <v>1.0150462962962965E-2</v>
      </c>
      <c r="I25" s="19">
        <v>1.9652777777777779E-2</v>
      </c>
      <c r="J25" s="34" t="s">
        <v>282</v>
      </c>
      <c r="K25" s="7">
        <f t="shared" si="1"/>
        <v>1.0023148148148146E-2</v>
      </c>
      <c r="L25" s="19">
        <v>2.9675925925925925E-2</v>
      </c>
    </row>
    <row r="26" spans="1:12" x14ac:dyDescent="0.25">
      <c r="A26" s="12">
        <v>25</v>
      </c>
      <c r="B26" s="34" t="s">
        <v>205</v>
      </c>
      <c r="C26" s="12">
        <v>5</v>
      </c>
      <c r="D26" s="12" t="s">
        <v>194</v>
      </c>
      <c r="E26" s="34" t="s">
        <v>292</v>
      </c>
      <c r="F26" s="19">
        <v>9.6990740740740735E-3</v>
      </c>
      <c r="G26" s="34" t="s">
        <v>293</v>
      </c>
      <c r="H26" s="31">
        <f t="shared" si="0"/>
        <v>1.0081018518518519E-2</v>
      </c>
      <c r="I26" s="19">
        <v>1.9780092592592592E-2</v>
      </c>
      <c r="J26" s="34" t="s">
        <v>294</v>
      </c>
      <c r="K26" s="7">
        <f t="shared" si="1"/>
        <v>9.9421296296296306E-3</v>
      </c>
      <c r="L26" s="19">
        <v>2.9722222222222223E-2</v>
      </c>
    </row>
    <row r="27" spans="1:12" x14ac:dyDescent="0.25">
      <c r="A27" s="12">
        <v>26</v>
      </c>
      <c r="B27" s="34" t="s">
        <v>202</v>
      </c>
      <c r="C27" s="12">
        <v>18</v>
      </c>
      <c r="D27" s="12" t="s">
        <v>194</v>
      </c>
      <c r="E27" s="34" t="s">
        <v>270</v>
      </c>
      <c r="F27" s="19">
        <v>9.1782407407407403E-3</v>
      </c>
      <c r="G27" s="34" t="s">
        <v>271</v>
      </c>
      <c r="H27" s="31">
        <f t="shared" si="0"/>
        <v>9.9884259259259249E-3</v>
      </c>
      <c r="I27" s="19">
        <v>1.9166666666666665E-2</v>
      </c>
      <c r="J27" s="34" t="s">
        <v>272</v>
      </c>
      <c r="K27" s="7">
        <f t="shared" si="1"/>
        <v>1.1458333333333334E-2</v>
      </c>
      <c r="L27" s="19">
        <v>3.0624999999999999E-2</v>
      </c>
    </row>
    <row r="28" spans="1:12" x14ac:dyDescent="0.25">
      <c r="A28" s="12">
        <v>27</v>
      </c>
      <c r="B28" s="34" t="s">
        <v>198</v>
      </c>
      <c r="C28" s="12">
        <v>1038</v>
      </c>
      <c r="D28" s="12" t="s">
        <v>193</v>
      </c>
      <c r="E28" s="34" t="s">
        <v>286</v>
      </c>
      <c r="F28" s="19">
        <v>9.571759259259259E-3</v>
      </c>
      <c r="G28" s="34" t="s">
        <v>287</v>
      </c>
      <c r="H28" s="31">
        <f t="shared" si="0"/>
        <v>1.1909722222222221E-2</v>
      </c>
      <c r="I28" s="19">
        <v>2.148148148148148E-2</v>
      </c>
      <c r="J28" s="34" t="s">
        <v>288</v>
      </c>
      <c r="K28" s="7">
        <f t="shared" si="1"/>
        <v>9.1666666666666667E-3</v>
      </c>
      <c r="L28" s="19">
        <v>3.0648148148148147E-2</v>
      </c>
    </row>
    <row r="29" spans="1:12" x14ac:dyDescent="0.25">
      <c r="A29" s="12">
        <v>28</v>
      </c>
      <c r="B29" s="34" t="s">
        <v>195</v>
      </c>
      <c r="C29" s="12">
        <v>1023</v>
      </c>
      <c r="D29" s="12" t="s">
        <v>193</v>
      </c>
      <c r="E29" s="34" t="s">
        <v>307</v>
      </c>
      <c r="F29" s="19">
        <v>1.005787037037037E-2</v>
      </c>
      <c r="G29" s="34" t="s">
        <v>308</v>
      </c>
      <c r="H29" s="31">
        <f t="shared" si="0"/>
        <v>1.0381944444444444E-2</v>
      </c>
      <c r="I29" s="19">
        <v>2.0439814814814813E-2</v>
      </c>
      <c r="J29" s="34" t="s">
        <v>309</v>
      </c>
      <c r="K29" s="7">
        <f t="shared" si="1"/>
        <v>1.0254629629629631E-2</v>
      </c>
      <c r="L29" s="19">
        <v>3.0694444444444444E-2</v>
      </c>
    </row>
    <row r="30" spans="1:12" x14ac:dyDescent="0.25">
      <c r="A30" s="12">
        <v>29</v>
      </c>
      <c r="B30" s="34" t="s">
        <v>206</v>
      </c>
      <c r="C30" s="12">
        <v>1033</v>
      </c>
      <c r="D30" s="12" t="s">
        <v>193</v>
      </c>
      <c r="E30" s="34" t="s">
        <v>301</v>
      </c>
      <c r="F30" s="19">
        <v>9.8958333333333329E-3</v>
      </c>
      <c r="G30" s="34" t="s">
        <v>302</v>
      </c>
      <c r="H30" s="31">
        <f t="shared" si="0"/>
        <v>1.1446759259259261E-2</v>
      </c>
      <c r="I30" s="19">
        <v>2.1342592592592594E-2</v>
      </c>
      <c r="J30" s="34" t="s">
        <v>303</v>
      </c>
      <c r="K30" s="7">
        <f t="shared" si="1"/>
        <v>9.826388888888888E-3</v>
      </c>
      <c r="L30" s="19">
        <v>3.1168981481481482E-2</v>
      </c>
    </row>
    <row r="31" spans="1:12" x14ac:dyDescent="0.25">
      <c r="A31" s="12">
        <v>30</v>
      </c>
      <c r="B31" s="34" t="s">
        <v>14</v>
      </c>
      <c r="C31" s="12">
        <v>1034</v>
      </c>
      <c r="D31" s="12" t="s">
        <v>193</v>
      </c>
      <c r="E31" s="34" t="s">
        <v>231</v>
      </c>
      <c r="F31" s="19">
        <v>8.1481481481481474E-3</v>
      </c>
      <c r="G31" s="34" t="s">
        <v>232</v>
      </c>
      <c r="H31" s="31">
        <f t="shared" si="0"/>
        <v>1.0763888888888889E-2</v>
      </c>
      <c r="I31" s="19">
        <v>1.8912037037037036E-2</v>
      </c>
      <c r="J31" s="34" t="s">
        <v>233</v>
      </c>
      <c r="K31" s="7">
        <f t="shared" si="1"/>
        <v>1.2337962962962964E-2</v>
      </c>
      <c r="L31" s="19">
        <v>3.125E-2</v>
      </c>
    </row>
    <row r="32" spans="1:12" x14ac:dyDescent="0.25">
      <c r="A32" s="12">
        <v>31</v>
      </c>
      <c r="B32" s="34" t="s">
        <v>78</v>
      </c>
      <c r="C32" s="12">
        <v>1028</v>
      </c>
      <c r="D32" s="12" t="s">
        <v>193</v>
      </c>
      <c r="E32" s="34" t="s">
        <v>310</v>
      </c>
      <c r="F32" s="19">
        <v>1.0081018518518519E-2</v>
      </c>
      <c r="G32" s="34" t="s">
        <v>311</v>
      </c>
      <c r="H32" s="31">
        <f t="shared" si="0"/>
        <v>1.0196759259259258E-2</v>
      </c>
      <c r="I32" s="19">
        <v>2.0277777777777777E-2</v>
      </c>
      <c r="J32" s="34" t="s">
        <v>312</v>
      </c>
      <c r="K32" s="7">
        <f t="shared" si="1"/>
        <v>1.1006944444444444E-2</v>
      </c>
      <c r="L32" s="19">
        <v>3.1284722222222221E-2</v>
      </c>
    </row>
    <row r="33" spans="1:12" x14ac:dyDescent="0.25">
      <c r="A33" s="12">
        <v>32</v>
      </c>
      <c r="B33" s="34" t="s">
        <v>200</v>
      </c>
      <c r="C33" s="12">
        <v>1043</v>
      </c>
      <c r="D33" s="12" t="s">
        <v>193</v>
      </c>
      <c r="E33" s="34" t="s">
        <v>314</v>
      </c>
      <c r="F33" s="19">
        <v>1.019675925925926E-2</v>
      </c>
      <c r="G33" s="34" t="s">
        <v>315</v>
      </c>
      <c r="H33" s="31">
        <f t="shared" si="0"/>
        <v>1.0949074074074073E-2</v>
      </c>
      <c r="I33" s="19">
        <v>2.1145833333333332E-2</v>
      </c>
      <c r="J33" s="34" t="s">
        <v>316</v>
      </c>
      <c r="K33" s="7">
        <f t="shared" si="1"/>
        <v>1.0474537037037036E-2</v>
      </c>
      <c r="L33" s="19">
        <v>3.1620370370370368E-2</v>
      </c>
    </row>
    <row r="34" spans="1:12" x14ac:dyDescent="0.25">
      <c r="A34" s="12">
        <v>33</v>
      </c>
      <c r="B34" s="34" t="s">
        <v>196</v>
      </c>
      <c r="C34" s="12">
        <v>4</v>
      </c>
      <c r="D34" s="12" t="s">
        <v>194</v>
      </c>
      <c r="E34" s="34" t="s">
        <v>225</v>
      </c>
      <c r="F34" s="19">
        <v>8.0324074074074082E-3</v>
      </c>
      <c r="G34" s="34" t="s">
        <v>226</v>
      </c>
      <c r="H34" s="31">
        <f t="shared" si="0"/>
        <v>1.4270833333333333E-2</v>
      </c>
      <c r="I34" s="19">
        <v>2.2303240740740742E-2</v>
      </c>
      <c r="J34" s="34" t="s">
        <v>227</v>
      </c>
      <c r="K34" s="7">
        <f t="shared" si="1"/>
        <v>9.4212962962962957E-3</v>
      </c>
      <c r="L34" s="19">
        <v>3.1724537037037037E-2</v>
      </c>
    </row>
    <row r="35" spans="1:12" x14ac:dyDescent="0.25">
      <c r="A35" s="12">
        <v>34</v>
      </c>
      <c r="B35" s="34" t="s">
        <v>204</v>
      </c>
      <c r="C35" s="12">
        <v>16</v>
      </c>
      <c r="D35" s="12" t="s">
        <v>194</v>
      </c>
      <c r="E35" s="34" t="s">
        <v>304</v>
      </c>
      <c r="F35" s="19">
        <v>1.0023148148148147E-2</v>
      </c>
      <c r="G35" s="34" t="s">
        <v>305</v>
      </c>
      <c r="H35" s="31">
        <f t="shared" si="0"/>
        <v>1.0925925925925927E-2</v>
      </c>
      <c r="I35" s="19">
        <v>2.0949074074074075E-2</v>
      </c>
      <c r="J35" s="34" t="s">
        <v>306</v>
      </c>
      <c r="K35" s="7">
        <f t="shared" si="1"/>
        <v>1.1388888888888889E-2</v>
      </c>
      <c r="L35" s="19">
        <v>3.2337962962962964E-2</v>
      </c>
    </row>
    <row r="36" spans="1:12" x14ac:dyDescent="0.25">
      <c r="A36" s="12">
        <v>35</v>
      </c>
      <c r="B36" s="34" t="s">
        <v>198</v>
      </c>
      <c r="C36" s="12">
        <v>1039</v>
      </c>
      <c r="D36" s="12" t="s">
        <v>193</v>
      </c>
      <c r="E36" s="34" t="s">
        <v>317</v>
      </c>
      <c r="F36" s="19">
        <v>1.03125E-2</v>
      </c>
      <c r="G36" s="34" t="s">
        <v>318</v>
      </c>
      <c r="H36" s="31">
        <f t="shared" si="0"/>
        <v>1.060185185185185E-2</v>
      </c>
      <c r="I36" s="19">
        <v>2.0914351851851851E-2</v>
      </c>
      <c r="J36" s="34" t="s">
        <v>319</v>
      </c>
      <c r="K36" s="7">
        <f t="shared" si="1"/>
        <v>1.2002314814814813E-2</v>
      </c>
      <c r="L36" s="19">
        <v>3.2916666666666664E-2</v>
      </c>
    </row>
    <row r="37" spans="1:12" x14ac:dyDescent="0.25">
      <c r="A37" s="12">
        <v>36</v>
      </c>
      <c r="B37" s="34" t="s">
        <v>205</v>
      </c>
      <c r="C37" s="12">
        <v>1030</v>
      </c>
      <c r="D37" s="12" t="s">
        <v>193</v>
      </c>
      <c r="E37" s="34" t="s">
        <v>298</v>
      </c>
      <c r="F37" s="19">
        <v>9.8842592592592593E-3</v>
      </c>
      <c r="G37" s="34" t="s">
        <v>299</v>
      </c>
      <c r="H37" s="31">
        <f t="shared" si="0"/>
        <v>1.0405092592592594E-2</v>
      </c>
      <c r="I37" s="19">
        <v>2.0289351851851854E-2</v>
      </c>
      <c r="J37" s="34" t="s">
        <v>300</v>
      </c>
      <c r="K37" s="7">
        <f t="shared" si="1"/>
        <v>1.2962962962962964E-2</v>
      </c>
      <c r="L37" s="19">
        <v>3.3252314814814818E-2</v>
      </c>
    </row>
    <row r="38" spans="1:12" x14ac:dyDescent="0.25">
      <c r="A38" s="12">
        <v>37</v>
      </c>
      <c r="B38" s="34" t="s">
        <v>206</v>
      </c>
      <c r="C38" s="12">
        <v>8</v>
      </c>
      <c r="D38" s="12" t="s">
        <v>194</v>
      </c>
      <c r="E38" s="34" t="s">
        <v>258</v>
      </c>
      <c r="F38" s="19">
        <v>8.8888888888888889E-3</v>
      </c>
      <c r="G38" s="34" t="s">
        <v>259</v>
      </c>
      <c r="H38" s="31">
        <f t="shared" si="0"/>
        <v>1.0405092592592593E-2</v>
      </c>
      <c r="I38" s="19">
        <v>1.9293981481481481E-2</v>
      </c>
      <c r="J38" s="34" t="s">
        <v>260</v>
      </c>
      <c r="K38" s="7">
        <f t="shared" si="1"/>
        <v>1.4259259259259256E-2</v>
      </c>
      <c r="L38" s="19">
        <v>3.3553240740740738E-2</v>
      </c>
    </row>
    <row r="39" spans="1:12" x14ac:dyDescent="0.25">
      <c r="A39" s="12">
        <v>38</v>
      </c>
      <c r="B39" s="34" t="s">
        <v>195</v>
      </c>
      <c r="C39" s="12">
        <v>1024</v>
      </c>
      <c r="D39" s="12" t="s">
        <v>193</v>
      </c>
      <c r="E39" s="34" t="s">
        <v>320</v>
      </c>
      <c r="F39" s="19">
        <v>1.0972222222222222E-2</v>
      </c>
      <c r="G39" s="34" t="s">
        <v>321</v>
      </c>
      <c r="H39" s="31">
        <f t="shared" si="0"/>
        <v>1.1006944444444446E-2</v>
      </c>
      <c r="I39" s="19">
        <v>2.1979166666666668E-2</v>
      </c>
      <c r="J39" s="34" t="s">
        <v>322</v>
      </c>
      <c r="K39" s="7">
        <f t="shared" si="1"/>
        <v>1.2418981481481482E-2</v>
      </c>
      <c r="L39" s="19">
        <v>3.439814814814815E-2</v>
      </c>
    </row>
    <row r="40" spans="1:12" x14ac:dyDescent="0.25">
      <c r="A40" s="12">
        <v>39</v>
      </c>
      <c r="B40" s="34" t="s">
        <v>202</v>
      </c>
      <c r="C40" s="12">
        <v>1041</v>
      </c>
      <c r="D40" s="12" t="s">
        <v>193</v>
      </c>
      <c r="E40" s="34" t="s">
        <v>323</v>
      </c>
      <c r="F40" s="19">
        <v>1.1539351851851851E-2</v>
      </c>
      <c r="G40" s="34" t="s">
        <v>324</v>
      </c>
      <c r="H40" s="31">
        <f t="shared" si="0"/>
        <v>1.0520833333333335E-2</v>
      </c>
      <c r="I40" s="19">
        <v>2.2060185185185186E-2</v>
      </c>
      <c r="J40" s="34" t="s">
        <v>325</v>
      </c>
      <c r="K40" s="7">
        <f t="shared" si="1"/>
        <v>1.3043981481481479E-2</v>
      </c>
      <c r="L40" s="19">
        <v>3.5104166666666665E-2</v>
      </c>
    </row>
    <row r="41" spans="1:12" ht="15.75" thickBot="1" x14ac:dyDescent="0.3">
      <c r="A41" s="13">
        <v>40</v>
      </c>
      <c r="B41" s="35" t="s">
        <v>199</v>
      </c>
      <c r="C41" s="13">
        <v>1027</v>
      </c>
      <c r="D41" s="13" t="s">
        <v>193</v>
      </c>
      <c r="E41" s="35" t="s">
        <v>326</v>
      </c>
      <c r="F41" s="30">
        <v>1.2511574074074074E-2</v>
      </c>
      <c r="G41" s="35" t="s">
        <v>327</v>
      </c>
      <c r="H41" s="31">
        <f t="shared" si="0"/>
        <v>1.0138888888888888E-2</v>
      </c>
      <c r="I41" s="30">
        <v>2.2650462962962963E-2</v>
      </c>
      <c r="J41" s="35" t="s">
        <v>328</v>
      </c>
      <c r="K41" s="29">
        <f t="shared" si="1"/>
        <v>1.3287037037037035E-2</v>
      </c>
      <c r="L41" s="30">
        <v>3.5937499999999997E-2</v>
      </c>
    </row>
  </sheetData>
  <sortState xmlns:xlrd2="http://schemas.microsoft.com/office/spreadsheetml/2017/richdata2" ref="B2:L41">
    <sortCondition ref="L2:L41"/>
  </sortState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11's</vt:lpstr>
      <vt:lpstr>UNDER 13's</vt:lpstr>
      <vt:lpstr>UNDER 15's</vt:lpstr>
      <vt:lpstr>UNDER 17's</vt:lpstr>
      <vt:lpstr>SENIOR &amp; VET (40+) MEN</vt:lpstr>
      <vt:lpstr>SENIOR &amp; VET (35+)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Johnson</dc:creator>
  <cp:lastModifiedBy>Graham Fecitt</cp:lastModifiedBy>
  <cp:lastPrinted>2024-09-02T13:11:04Z</cp:lastPrinted>
  <dcterms:created xsi:type="dcterms:W3CDTF">2015-06-05T18:19:34Z</dcterms:created>
  <dcterms:modified xsi:type="dcterms:W3CDTF">2024-09-02T13:13:09Z</dcterms:modified>
</cp:coreProperties>
</file>